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9180" tabRatio="552" activeTab="0"/>
  </bookViews>
  <sheets>
    <sheet name="Лист1" sheetId="1" r:id="rId1"/>
  </sheets>
  <definedNames>
    <definedName name="_xlnm.Print_Area" localSheetId="0">'Лист1'!$A$1:$U$566</definedName>
  </definedNames>
  <calcPr fullCalcOnLoad="1"/>
</workbook>
</file>

<file path=xl/sharedStrings.xml><?xml version="1.0" encoding="utf-8"?>
<sst xmlns="http://schemas.openxmlformats.org/spreadsheetml/2006/main" count="1358" uniqueCount="573">
  <si>
    <t>Приложение к форме 2/ДУ</t>
  </si>
  <si>
    <t>Гриф</t>
  </si>
  <si>
    <t>Основные показатели состояния гражданской обороны</t>
  </si>
  <si>
    <t>муниципального района Хворостянский Самарской области</t>
  </si>
  <si>
    <t>в 2016 году</t>
  </si>
  <si>
    <t>наименование субъекта РФ (федерального округа)</t>
  </si>
  <si>
    <t>№ п.п.</t>
  </si>
  <si>
    <t>Наименование показателя</t>
  </si>
  <si>
    <t>единица измерения</t>
  </si>
  <si>
    <t>Всего</t>
  </si>
  <si>
    <t>cубъекты Российской Федерации (муниципальные образования)</t>
  </si>
  <si>
    <t>м.р. Хворостянский</t>
  </si>
  <si>
    <t>Раздел I. ОБЩИЕ СВЕДЕНИЯ</t>
  </si>
  <si>
    <t>1.</t>
  </si>
  <si>
    <t>Площадь территории</t>
  </si>
  <si>
    <r>
      <t>тыс. км</t>
    </r>
    <r>
      <rPr>
        <vertAlign val="superscript"/>
        <sz val="12"/>
        <color indexed="8"/>
        <rFont val="Arial"/>
        <family val="0"/>
      </rPr>
      <t>2</t>
    </r>
  </si>
  <si>
    <t>2.</t>
  </si>
  <si>
    <t>Население:</t>
  </si>
  <si>
    <t>2.1</t>
  </si>
  <si>
    <t>всего</t>
  </si>
  <si>
    <t>тыс. чел.</t>
  </si>
  <si>
    <t>2.1.1</t>
  </si>
  <si>
    <t>детей до 2 лет</t>
  </si>
  <si>
    <t>2.1.2</t>
  </si>
  <si>
    <t>детей от 2 до 17 лет</t>
  </si>
  <si>
    <t>2.1.3</t>
  </si>
  <si>
    <t>взрослого населения</t>
  </si>
  <si>
    <t>2.2</t>
  </si>
  <si>
    <t>по зонам проживания:</t>
  </si>
  <si>
    <t>2.2.1</t>
  </si>
  <si>
    <t>городское</t>
  </si>
  <si>
    <t>2.2.2</t>
  </si>
  <si>
    <t>из него трудоспособное</t>
  </si>
  <si>
    <t>2.2.3</t>
  </si>
  <si>
    <t>сельское</t>
  </si>
  <si>
    <t>2.2.4</t>
  </si>
  <si>
    <t>3</t>
  </si>
  <si>
    <t>Территории, отнесенные к особой группе по гражданской обороне</t>
  </si>
  <si>
    <t>ед.</t>
  </si>
  <si>
    <t>3.1</t>
  </si>
  <si>
    <t>площадь</t>
  </si>
  <si>
    <r>
      <t>тыс. км</t>
    </r>
    <r>
      <rPr>
        <vertAlign val="superscript"/>
        <sz val="12"/>
        <color indexed="8"/>
        <rFont val="Arial"/>
        <family val="0"/>
      </rPr>
      <t>2</t>
    </r>
  </si>
  <si>
    <t>3.2</t>
  </si>
  <si>
    <t>население, всего:</t>
  </si>
  <si>
    <t>3.2.1</t>
  </si>
  <si>
    <t>по возрастным группам:</t>
  </si>
  <si>
    <t>3.2.1.1</t>
  </si>
  <si>
    <t>3.2.1.2</t>
  </si>
  <si>
    <t>3.2.1.3</t>
  </si>
  <si>
    <t>3.2.2</t>
  </si>
  <si>
    <t>по категории:</t>
  </si>
  <si>
    <t>3.2.2.1</t>
  </si>
  <si>
    <t>трудоспособного</t>
  </si>
  <si>
    <t>3.2.2.2</t>
  </si>
  <si>
    <t>нетрудоспособного</t>
  </si>
  <si>
    <t>4</t>
  </si>
  <si>
    <t>Территории, отнесенные к I группе по гражданской обороне</t>
  </si>
  <si>
    <t>4.1</t>
  </si>
  <si>
    <r>
      <t>тыс. км</t>
    </r>
    <r>
      <rPr>
        <vertAlign val="superscript"/>
        <sz val="12"/>
        <color indexed="8"/>
        <rFont val="Arial"/>
        <family val="0"/>
      </rPr>
      <t>2</t>
    </r>
  </si>
  <si>
    <t>4.2</t>
  </si>
  <si>
    <t>население, всего</t>
  </si>
  <si>
    <t>4.2.1</t>
  </si>
  <si>
    <t>4.2.1.1</t>
  </si>
  <si>
    <t>4.2.1.2</t>
  </si>
  <si>
    <t>4.2.1.3</t>
  </si>
  <si>
    <t>4.2.2</t>
  </si>
  <si>
    <t>4.2.2.1</t>
  </si>
  <si>
    <t>4.2.2.2</t>
  </si>
  <si>
    <t>5</t>
  </si>
  <si>
    <t>Территории, отнесенные ко II группе по гражданской обороне</t>
  </si>
  <si>
    <t>5.1</t>
  </si>
  <si>
    <r>
      <t>тыс. км</t>
    </r>
    <r>
      <rPr>
        <vertAlign val="superscript"/>
        <sz val="12"/>
        <color indexed="8"/>
        <rFont val="Arial"/>
        <family val="0"/>
      </rPr>
      <t>2</t>
    </r>
  </si>
  <si>
    <t>5.2</t>
  </si>
  <si>
    <t>5.2.1</t>
  </si>
  <si>
    <t>5.2.1.1</t>
  </si>
  <si>
    <t>5.2.1.2</t>
  </si>
  <si>
    <t>5.2.1.3</t>
  </si>
  <si>
    <t>5.2.2</t>
  </si>
  <si>
    <t>5.2.2.1</t>
  </si>
  <si>
    <t>5.2.2.2</t>
  </si>
  <si>
    <t>6</t>
  </si>
  <si>
    <t>Территории, отнесенные к III группе по гражданской обороне</t>
  </si>
  <si>
    <t>6.1</t>
  </si>
  <si>
    <r>
      <t>тыс. км</t>
    </r>
    <r>
      <rPr>
        <vertAlign val="superscript"/>
        <sz val="12"/>
        <color indexed="8"/>
        <rFont val="Arial"/>
        <family val="0"/>
      </rPr>
      <t>2</t>
    </r>
  </si>
  <si>
    <t>6.2</t>
  </si>
  <si>
    <t>6.2.1</t>
  </si>
  <si>
    <t>6.2.1.1</t>
  </si>
  <si>
    <t>6.2.1.2</t>
  </si>
  <si>
    <t>6.2.1.3</t>
  </si>
  <si>
    <t>6.2.2</t>
  </si>
  <si>
    <t>6.2.2.1</t>
  </si>
  <si>
    <t>6.2.2.2</t>
  </si>
  <si>
    <t>7</t>
  </si>
  <si>
    <t>Организации, отнесенные к категориям по гражданской обороне</t>
  </si>
  <si>
    <t>7.1</t>
  </si>
  <si>
    <t>количество</t>
  </si>
  <si>
    <t>7.1.1</t>
  </si>
  <si>
    <t>особой важности</t>
  </si>
  <si>
    <t>7.1.2</t>
  </si>
  <si>
    <t>I категории</t>
  </si>
  <si>
    <t>7.1.3</t>
  </si>
  <si>
    <t>II категории</t>
  </si>
  <si>
    <t>7.2</t>
  </si>
  <si>
    <t>численность персонала в организациях, отнесенных к категориям по гражданской обороне</t>
  </si>
  <si>
    <t>7.2.1</t>
  </si>
  <si>
    <t>7.2.2</t>
  </si>
  <si>
    <t>7.2.3</t>
  </si>
  <si>
    <t>7.3</t>
  </si>
  <si>
    <t>численность персонала НРС в организациях, отнесенных к категориям по гражданской обороне</t>
  </si>
  <si>
    <t>7.3.1</t>
  </si>
  <si>
    <t>7.3.2</t>
  </si>
  <si>
    <t>7.3.3</t>
  </si>
  <si>
    <t>8</t>
  </si>
  <si>
    <t>Организации, не отнесенные к категориям по гражданской обороне и продолжающие работу в военное время</t>
  </si>
  <si>
    <t>8.1</t>
  </si>
  <si>
    <t>8.2</t>
  </si>
  <si>
    <t>численность персонала</t>
  </si>
  <si>
    <t>8.3</t>
  </si>
  <si>
    <t>численность персонала НРС</t>
  </si>
  <si>
    <t>9</t>
  </si>
  <si>
    <t>Радиационно (ядерно) опасные объекты</t>
  </si>
  <si>
    <t>9.1</t>
  </si>
  <si>
    <t>Численность персонала (в том числе численность персонала организаций, обеспечивающих функционирование и жизнедеятельность этих объектов)</t>
  </si>
  <si>
    <t>9.2</t>
  </si>
  <si>
    <t>Численность персонала НРС</t>
  </si>
  <si>
    <t>9.3</t>
  </si>
  <si>
    <t>Площадь зон возможного радиоактивного заражения (загрязнения)</t>
  </si>
  <si>
    <r>
      <t>тыс. км</t>
    </r>
    <r>
      <rPr>
        <vertAlign val="superscript"/>
        <sz val="12"/>
        <color indexed="8"/>
        <rFont val="Arial"/>
        <family val="0"/>
      </rPr>
      <t>2</t>
    </r>
  </si>
  <si>
    <t>9.4</t>
  </si>
  <si>
    <t>Численность населения, проживающего в зонах возможного радиоактивного заражения (загрязнения)</t>
  </si>
  <si>
    <t>9.5</t>
  </si>
  <si>
    <t>Численность коек для нетранспортабельных больных в учреждениях здравоохранения, и обслуживающего их медицинского персонала</t>
  </si>
  <si>
    <t>Численность работников организаций, не отнесенных к категориям по гражданской обороне, расположенных в зоне возможного радиоактивного заражения (загрязнения) и за пределами зоны возможных сильных разрушений</t>
  </si>
  <si>
    <t>10</t>
  </si>
  <si>
    <t>Химически опасные объекты (включая комплексы объектов по хранению и уничтожению химического оружия)</t>
  </si>
  <si>
    <t>10.1</t>
  </si>
  <si>
    <t>Численность персонала</t>
  </si>
  <si>
    <t>10.2</t>
  </si>
  <si>
    <t>10.3</t>
  </si>
  <si>
    <t>Площадь зон возможного химического заражения (загрязнения)</t>
  </si>
  <si>
    <r>
      <t>тыс. км</t>
    </r>
    <r>
      <rPr>
        <vertAlign val="superscript"/>
        <sz val="12"/>
        <color indexed="8"/>
        <rFont val="Arial"/>
        <family val="0"/>
      </rPr>
      <t>2</t>
    </r>
  </si>
  <si>
    <t>10.4</t>
  </si>
  <si>
    <t>Численность населения, проживающего в зонах возможного химического заражения (загрязнения) (включая население, проживающее в пределах границ зон защитных мероприятий, устанавливаемых вокруг комплекса объектов по хранению и уничтожению химического оружия)</t>
  </si>
  <si>
    <t>11</t>
  </si>
  <si>
    <t>Биологически опасные объекты</t>
  </si>
  <si>
    <t>11.1</t>
  </si>
  <si>
    <t>11.2</t>
  </si>
  <si>
    <t>11.3</t>
  </si>
  <si>
    <t>Площадь зон возможного биологического загрязнения (заражения)</t>
  </si>
  <si>
    <r>
      <t>тыс. км</t>
    </r>
    <r>
      <rPr>
        <vertAlign val="superscript"/>
        <sz val="12"/>
        <color indexed="8"/>
        <rFont val="Arial"/>
        <family val="0"/>
      </rPr>
      <t>2</t>
    </r>
  </si>
  <si>
    <t>11.4</t>
  </si>
  <si>
    <t>Численность населения, проживающего в зонах возможного биологического загрязнения (заражения)</t>
  </si>
  <si>
    <t>12</t>
  </si>
  <si>
    <t>Гидротехнические сооружения, создающие зону катастрофического затопления</t>
  </si>
  <si>
    <t>12.1</t>
  </si>
  <si>
    <t>12.2</t>
  </si>
  <si>
    <t>12.3</t>
  </si>
  <si>
    <t>Прогнозируемая площадь катастрофического затопления</t>
  </si>
  <si>
    <r>
      <t>тыс. км</t>
    </r>
    <r>
      <rPr>
        <vertAlign val="superscript"/>
        <sz val="12"/>
        <color indexed="8"/>
        <rFont val="Arial"/>
        <family val="0"/>
      </rPr>
      <t>2</t>
    </r>
  </si>
  <si>
    <t>12.4</t>
  </si>
  <si>
    <t>Численность населения, проживающего в зоне 4-х часового добегания волны прорыва</t>
  </si>
  <si>
    <t>13</t>
  </si>
  <si>
    <t>Готовность систем оповещения</t>
  </si>
  <si>
    <t>13.1</t>
  </si>
  <si>
    <t>Региональные системы оповещения, всего, из них:</t>
  </si>
  <si>
    <t>готово</t>
  </si>
  <si>
    <t>ограниченно готово</t>
  </si>
  <si>
    <t>не готово</t>
  </si>
  <si>
    <t>13.2</t>
  </si>
  <si>
    <t>Муниципальные системы оповещения, всего, из них:</t>
  </si>
  <si>
    <t>13.3</t>
  </si>
  <si>
    <t>Локальные системы оповещения, всего, из них:</t>
  </si>
  <si>
    <t>Раздел II. УКРЫТИЕ НАСЕЛЕНИЯ</t>
  </si>
  <si>
    <t>1</t>
  </si>
  <si>
    <t>Численность населения, подлежащего укрытию</t>
  </si>
  <si>
    <t>1.1</t>
  </si>
  <si>
    <t>в убежищах, в том числе:</t>
  </si>
  <si>
    <t>1.1.1</t>
  </si>
  <si>
    <t>работников НРС организаций, отнесенных к категориям по ГО</t>
  </si>
  <si>
    <t>1.1.2</t>
  </si>
  <si>
    <t>работников объектов использования атомной энергии, особо радиационно опасных и ядерно опасных производственных объектов и организаций, обеспечивающих функционирование и жизнедеятельность этих объектов и организаций</t>
  </si>
  <si>
    <t>1.2</t>
  </si>
  <si>
    <t>в противорадиационных укрытиях, в том числе:</t>
  </si>
  <si>
    <t>1.2.1</t>
  </si>
  <si>
    <t>работников организаций, не отнесенных к группам по ГО, распложенных в зонах возможного радиоактивного заражения (загрязнения) и за пределами зон возможных сильных разрушений</t>
  </si>
  <si>
    <t>1.2.2</t>
  </si>
  <si>
    <t>нетранспортабельных больных, находящихся в учреждениях здравоохранения, и обслуживающий их медицинский персонал учреждений здравоохранения, распложенных в зонах возможного радиоактивного заражения (загрязнения) и за пределами зон возможных сильных разрушений</t>
  </si>
  <si>
    <t>1.2.3</t>
  </si>
  <si>
    <t>населения, проживающего в зонах возможного радиоактивного заражения (загрязнения) и за пределами зон возможных сильных разрушений</t>
  </si>
  <si>
    <t>1.3</t>
  </si>
  <si>
    <t>в укрытиях, в том числе:</t>
  </si>
  <si>
    <t>1.3.1</t>
  </si>
  <si>
    <t>работников организаций, не отнесенных к категориям по ГО, находящихся за пределами зон возможного радиоактивного заражения (загрязнения) и возможных сильных разрушений</t>
  </si>
  <si>
    <t xml:space="preserve">1.3.2 </t>
  </si>
  <si>
    <t>работников дежурной смены и линейного персонала организаций, расположенных за пределами зон возможного радиоактивного заражения (загрязнения) и возможных сильных разрушений, осуществляющих жизнеобеспечение населения и деятельность организаций, отнесенных к категориям по ГО</t>
  </si>
  <si>
    <t>1.3.3</t>
  </si>
  <si>
    <t xml:space="preserve">нетранспортабельных больных, находящихся в учреждениях здравоохранения, расположенных в зонах возможных разрушений, а также  обслуживающий их медицинский персонал
</t>
  </si>
  <si>
    <t>1.3.4</t>
  </si>
  <si>
    <t>населения, проживающего на территориях, отнесенных к группам по ГО, за пределами зон возможного радиоактивного заражения (загрязнения) и возможных сильных разрушений</t>
  </si>
  <si>
    <t>1.4</t>
  </si>
  <si>
    <t>Подлежит укрытию население, проживающее в безопасных районах, и население, эвакуируемое из зон возможных сильных разрушений, возможного химического и радиоактивного заражения (загрязнения) и катастрофического затопления</t>
  </si>
  <si>
    <t>2</t>
  </si>
  <si>
    <t>Укрывается населения (с учетом НРС)</t>
  </si>
  <si>
    <t>в убежищах</t>
  </si>
  <si>
    <t>в противорадиационных укрытиях</t>
  </si>
  <si>
    <t>2.3</t>
  </si>
  <si>
    <t>в укрытиях</t>
  </si>
  <si>
    <t>2.4</t>
  </si>
  <si>
    <t>в заглубленных помещениях и других сооружениях подземного пространства</t>
  </si>
  <si>
    <t>%</t>
  </si>
  <si>
    <t>Сведения о защитных сооружениях гражданской обороны:</t>
  </si>
  <si>
    <t>Убежища:</t>
  </si>
  <si>
    <t>вместимость</t>
  </si>
  <si>
    <t>3.1.1</t>
  </si>
  <si>
    <t>3.1.2</t>
  </si>
  <si>
    <t>ограниченно готово (требуют текущего ремонта)</t>
  </si>
  <si>
    <t>3.1.3</t>
  </si>
  <si>
    <t>не готово (требуют капитального ремонта)</t>
  </si>
  <si>
    <t>Противорадиационные укрытия:</t>
  </si>
  <si>
    <t>3.2.3</t>
  </si>
  <si>
    <t>3.3</t>
  </si>
  <si>
    <t>Укрытия:</t>
  </si>
  <si>
    <t>Укрывается населения при внезапном нападении противника</t>
  </si>
  <si>
    <t>4.3</t>
  </si>
  <si>
    <t>4.4</t>
  </si>
  <si>
    <t xml:space="preserve">в заглубленных помещениях и других сооружениях подземного пространства </t>
  </si>
  <si>
    <t>в убежищах всех классов</t>
  </si>
  <si>
    <t xml:space="preserve">Раздел III. ОБЕСПЕЧЕННОСТЬ СИЗОД И ПРИБОРАМИ РАДИАЦИОННОЙ И ХИМИЧЕСКОЙ РАЗВЕДКИ И КОНТРОЛЯ </t>
  </si>
  <si>
    <t>Численность населения, подлежащего обеспечению СИЗ</t>
  </si>
  <si>
    <t>Численность работников организаций и населения, работающих (проживающего) на территориях в пределах границ зон защитных мероприятий, устанавливаемых вокруг комплексов объектов по хранению и уничтожению химического оружия, в том числе:</t>
  </si>
  <si>
    <t>работников организаций</t>
  </si>
  <si>
    <t>населения, в том числе:</t>
  </si>
  <si>
    <t>1.1.2.1</t>
  </si>
  <si>
    <t>1.1.2.2</t>
  </si>
  <si>
    <t>1.1.2.3</t>
  </si>
  <si>
    <t>Численность работников организаций и населения, работающих (проживающего) на территориях в пределах границ зон возможного химического заражения, устанавливаемых вокруг химически опасных объектов, в том числе:</t>
  </si>
  <si>
    <t>1.2.2.1</t>
  </si>
  <si>
    <t>1.2.2.2</t>
  </si>
  <si>
    <t>1.2.2.3</t>
  </si>
  <si>
    <t>Численность работников организаций и населения, работающих (проживающего) на территориях в пределах границ зон возможного радиоактивного загрязнения, устанавливаемых вокруг радиационно (ядерно) опасных объектов, в том числе:</t>
  </si>
  <si>
    <t>1.3.2</t>
  </si>
  <si>
    <t>1.3.2.1</t>
  </si>
  <si>
    <t>1.3.2.2</t>
  </si>
  <si>
    <t>1.3.2.3</t>
  </si>
  <si>
    <t>Обеспеченность населения средствами индивидуальной защиты</t>
  </si>
  <si>
    <t>Работников организаций и населения, работающих (проживающего) на территориях в пределах границ зон защитных мероприятий, устанавливаемых вокруг комплексов объектов по хранению и уничтожению химического оружия, в том числе:</t>
  </si>
  <si>
    <t>работников организаций:</t>
  </si>
  <si>
    <t>СИЗОД</t>
  </si>
  <si>
    <t>МСИЗ</t>
  </si>
  <si>
    <t>2.1.2.1</t>
  </si>
  <si>
    <t>детей до 2 лет, СИЗОД</t>
  </si>
  <si>
    <t>2.1.2.2</t>
  </si>
  <si>
    <t>детей от 2 до 17 лет, СИЗОД</t>
  </si>
  <si>
    <t>2.1.2.3</t>
  </si>
  <si>
    <t>взрослого населения, СИЗОД</t>
  </si>
  <si>
    <t>Работников организаций и населения, работающих (проживающего) на территориях в пределах границ зон возможного химического заражения, устанавливаемых вокруг химически опасных объектов, в том числе:</t>
  </si>
  <si>
    <t>2.2.2.1</t>
  </si>
  <si>
    <t>2.2.2.2</t>
  </si>
  <si>
    <t>2.2.2.3</t>
  </si>
  <si>
    <t>2.3.1</t>
  </si>
  <si>
    <t>респираторами</t>
  </si>
  <si>
    <t>0</t>
  </si>
  <si>
    <t>2.3.2</t>
  </si>
  <si>
    <t>населения:</t>
  </si>
  <si>
    <t>Потребность в обеспечении приборами РХР и К аварийно-спасательных формирований и спасательных служб</t>
  </si>
  <si>
    <t>Приборов радиационной разведки</t>
  </si>
  <si>
    <t>тыс. шт.</t>
  </si>
  <si>
    <t>Приборов химической разведки</t>
  </si>
  <si>
    <t>Приборов контроля</t>
  </si>
  <si>
    <t xml:space="preserve">Обеспеченность приборами радиационной и химической разведки, контроля </t>
  </si>
  <si>
    <t xml:space="preserve">Обеспеченность приборами радиационной разведки </t>
  </si>
  <si>
    <t>Обеспеченность приборами химической разведки</t>
  </si>
  <si>
    <t>Обеспеченность приборами контроля</t>
  </si>
  <si>
    <t>Организовано хранение СИЗОД:</t>
  </si>
  <si>
    <t>На складах органов исполнительной власти субъектов Российской Федерации</t>
  </si>
  <si>
    <t>На складах органов местного самоуправления</t>
  </si>
  <si>
    <t>5.3</t>
  </si>
  <si>
    <t>В организациях</t>
  </si>
  <si>
    <t>6.</t>
  </si>
  <si>
    <t>Подлежит утилизации СИЗОД:</t>
  </si>
  <si>
    <t>Раздел IV. ЭВАКУАЦИЯ НАСЕЛЕНИЯ</t>
  </si>
  <si>
    <t>Численность населения, подлежащего эвакуации, в том числе:</t>
  </si>
  <si>
    <t>из  зон возможных сильных разрушений</t>
  </si>
  <si>
    <t>из зон возможного химического заражения</t>
  </si>
  <si>
    <t>из зон возможного радиоактивного загрязнения</t>
  </si>
  <si>
    <t>из зон возможного катастрофического затопления</t>
  </si>
  <si>
    <t>Планируется эвакуировать населения, в том числе:</t>
  </si>
  <si>
    <t>пешим порядком</t>
  </si>
  <si>
    <t>железнодорожным транспортом</t>
  </si>
  <si>
    <t>автомобильным транспортом</t>
  </si>
  <si>
    <t>водным транспортом</t>
  </si>
  <si>
    <t>2.5</t>
  </si>
  <si>
    <t>воздушным транспортом</t>
  </si>
  <si>
    <t>Планируется использование транспортных средств:</t>
  </si>
  <si>
    <t>поездов</t>
  </si>
  <si>
    <t>автомобилей</t>
  </si>
  <si>
    <t>речных и морских судов</t>
  </si>
  <si>
    <t>самолетов, вертолетов</t>
  </si>
  <si>
    <t>Общий срок эвакуации</t>
  </si>
  <si>
    <t>чаc.</t>
  </si>
  <si>
    <t>Планируется эвакуировать населения (нарастающим итогом)</t>
  </si>
  <si>
    <t>За 6 часов</t>
  </si>
  <si>
    <t>За 12 часов</t>
  </si>
  <si>
    <t>За 18 часов</t>
  </si>
  <si>
    <t>5.4</t>
  </si>
  <si>
    <t>За 24 часа</t>
  </si>
  <si>
    <t>5.5</t>
  </si>
  <si>
    <t>За 30 часов</t>
  </si>
  <si>
    <t>5.6</t>
  </si>
  <si>
    <t>За 36 часов</t>
  </si>
  <si>
    <t>5.7</t>
  </si>
  <si>
    <t>За 42 часа</t>
  </si>
  <si>
    <t>5.8</t>
  </si>
  <si>
    <t>За 48 часов</t>
  </si>
  <si>
    <t>5.9</t>
  </si>
  <si>
    <t>За 54 часа</t>
  </si>
  <si>
    <t>5.10</t>
  </si>
  <si>
    <t>За 60 часов</t>
  </si>
  <si>
    <t>5.11</t>
  </si>
  <si>
    <t>За 66 часов</t>
  </si>
  <si>
    <t>5.12</t>
  </si>
  <si>
    <t>За 72 часа</t>
  </si>
  <si>
    <t>5.13</t>
  </si>
  <si>
    <t>За 158 часов</t>
  </si>
  <si>
    <t>Численность населения, подлежащего эвакуации на территорию другого федерального округа Российской Федерации</t>
  </si>
  <si>
    <t>Численность эваконаселения, размещаемого на подведомственной территории</t>
  </si>
  <si>
    <t xml:space="preserve">В том числе эваконаселения из других федеральных округов, размещаемого на подведомственной территории </t>
  </si>
  <si>
    <t>В существующих зданиях, из них:</t>
  </si>
  <si>
    <t xml:space="preserve">в жилом фонде (путем подселения) </t>
  </si>
  <si>
    <t xml:space="preserve">в общественных, зданиях учреждений и предприятий </t>
  </si>
  <si>
    <t>Во временно разворачиваемом жилом фонде (палатки, модули)</t>
  </si>
  <si>
    <t>Существующие возможности по первоочередному жизнеобеспечению эвакуируемого населения (из расчета на 30 суток):</t>
  </si>
  <si>
    <t>водой</t>
  </si>
  <si>
    <t>продовольствием</t>
  </si>
  <si>
    <t>предметами первой необходимости</t>
  </si>
  <si>
    <t>8.4</t>
  </si>
  <si>
    <t>медицинским обслуживанием</t>
  </si>
  <si>
    <t>Характеристика безопасных районов</t>
  </si>
  <si>
    <t>Площадь безопасных районов</t>
  </si>
  <si>
    <r>
      <t>тыс. км</t>
    </r>
    <r>
      <rPr>
        <vertAlign val="superscript"/>
        <sz val="12"/>
        <color indexed="8"/>
        <rFont val="Arial"/>
        <family val="0"/>
      </rPr>
      <t>2</t>
    </r>
  </si>
  <si>
    <t>Количество населенных пунктов в безопасных районах</t>
  </si>
  <si>
    <t>Численность населения проживающего в безопасных районах</t>
  </si>
  <si>
    <t>Раздел V. СИЛЫ ГРАЖДАНСКОЙ ОБОРОНЫ</t>
  </si>
  <si>
    <t>Спасательные воинские формирования МЧС России (заполняется региональными центрами МЧС России):</t>
  </si>
  <si>
    <t>численность военнослужащих</t>
  </si>
  <si>
    <t>численность гражданского персонала</t>
  </si>
  <si>
    <t>инженерная техника</t>
  </si>
  <si>
    <t>специальная техника</t>
  </si>
  <si>
    <t>1.4.1</t>
  </si>
  <si>
    <t>в т.ч. техника РХБ защиты</t>
  </si>
  <si>
    <t>1.5</t>
  </si>
  <si>
    <t>автотранспортная техника</t>
  </si>
  <si>
    <t>авиационная техника</t>
  </si>
  <si>
    <t>Подразделения Государственной противопожарной службы</t>
  </si>
  <si>
    <t>Федеральная противопожарная служба</t>
  </si>
  <si>
    <t>количество подразделений</t>
  </si>
  <si>
    <t>личный состав</t>
  </si>
  <si>
    <t>2.1.4</t>
  </si>
  <si>
    <t>основная пожарная техника</t>
  </si>
  <si>
    <t>2.1.5</t>
  </si>
  <si>
    <t>специальная пожарная техника</t>
  </si>
  <si>
    <t>2.1.6</t>
  </si>
  <si>
    <t>2.1.7</t>
  </si>
  <si>
    <t>специальная техника РХБ защиты</t>
  </si>
  <si>
    <t>Противопожарная служба субъектов Российской Федерации</t>
  </si>
  <si>
    <t>2.2.5</t>
  </si>
  <si>
    <t>2.2.6</t>
  </si>
  <si>
    <t>2.2.7</t>
  </si>
  <si>
    <t>Аварийно-спасательные формирования (профессиональные):</t>
  </si>
  <si>
    <t>количество формирований</t>
  </si>
  <si>
    <t>3.4</t>
  </si>
  <si>
    <t>3.4.1</t>
  </si>
  <si>
    <t>3.5</t>
  </si>
  <si>
    <t>Аварийно-спасательные формирования (общественные):</t>
  </si>
  <si>
    <t>4.4.1</t>
  </si>
  <si>
    <t>4.5</t>
  </si>
  <si>
    <t>Нештатные аварийно-спасательные формирования</t>
  </si>
  <si>
    <t>Территориальные нештатные аварийно-спасательные формирования, в том числе:</t>
  </si>
  <si>
    <t>5.1.1</t>
  </si>
  <si>
    <t>Аварийно-спасательный отряд</t>
  </si>
  <si>
    <t>5.1.2</t>
  </si>
  <si>
    <t>Аварийно-спасательная команда</t>
  </si>
  <si>
    <t>5.1.3</t>
  </si>
  <si>
    <t>Аварийно-спасательная группа</t>
  </si>
  <si>
    <t>5.1.4</t>
  </si>
  <si>
    <t>Аварийно-спасательное звено</t>
  </si>
  <si>
    <t>5.1.5</t>
  </si>
  <si>
    <t>Аварийно-спасательный отряд радиационной, химической защиты</t>
  </si>
  <si>
    <t>5.1.6</t>
  </si>
  <si>
    <t>Аварийно-спасательная команда радиационной, химической защиты</t>
  </si>
  <si>
    <t>5.1.7</t>
  </si>
  <si>
    <t>Аварийно-спасательная команда механизации работ</t>
  </si>
  <si>
    <t>5.1.8</t>
  </si>
  <si>
    <t>Аварийно-спасательная группа радиационной, химической защиты</t>
  </si>
  <si>
    <t>5.1.9</t>
  </si>
  <si>
    <t>Аварийно-спасательное звено радиационной, химической защиты</t>
  </si>
  <si>
    <t>5.1.10</t>
  </si>
  <si>
    <t>Аварийно-спасательная группа инженерной разведки</t>
  </si>
  <si>
    <t>5.1.11</t>
  </si>
  <si>
    <t>Аварийно-спасательная группа радиационной, химической разведки</t>
  </si>
  <si>
    <t>5.1.12</t>
  </si>
  <si>
    <t>Аварийно-спасательное звено речной (морской) разведки</t>
  </si>
  <si>
    <t>5.1.13</t>
  </si>
  <si>
    <t>Аварийно-спасательное звено разведки на автомобильном транспорте</t>
  </si>
  <si>
    <t>5.1.14</t>
  </si>
  <si>
    <t>Пост радиационного и химического наблюдения (подвижный)</t>
  </si>
  <si>
    <t>5.1.15</t>
  </si>
  <si>
    <t>Другие</t>
  </si>
  <si>
    <t>Нештатные аварийно-спасательные формирования организаций, в том числе:</t>
  </si>
  <si>
    <t>5.2.3</t>
  </si>
  <si>
    <t>5.2.4</t>
  </si>
  <si>
    <t>5.2.5</t>
  </si>
  <si>
    <t>Аварийно-спасательный отряд радиационной, химической и биологической защиты</t>
  </si>
  <si>
    <t>5.2.6</t>
  </si>
  <si>
    <t>Аварийно-спасательная команда радиационной, химической и биологической защиты</t>
  </si>
  <si>
    <t>5.2.7</t>
  </si>
  <si>
    <t>Пожарно-спасательная команда</t>
  </si>
  <si>
    <t>5.2.8</t>
  </si>
  <si>
    <t>Вспомогательная горноспасательная команда</t>
  </si>
  <si>
    <t>5.2.9</t>
  </si>
  <si>
    <t>5.2.10</t>
  </si>
  <si>
    <t>Аварийно-спасательная группа радиационной, химической и биологической защиты</t>
  </si>
  <si>
    <t>5.2.11</t>
  </si>
  <si>
    <t>Пожарно-спасательная группа</t>
  </si>
  <si>
    <t>5.2.12</t>
  </si>
  <si>
    <t>Аварийно-спасательное звено радиационной, химической и биологической защиты</t>
  </si>
  <si>
    <t>5.2.13</t>
  </si>
  <si>
    <t>Пожарно-спасательное звено</t>
  </si>
  <si>
    <t>5.2.14</t>
  </si>
  <si>
    <t>Аварийно-спасательное звено инженерной разведки</t>
  </si>
  <si>
    <t>5.2.15</t>
  </si>
  <si>
    <t>Аварийно-спасательное звено радиационной, химической и биологической разведки</t>
  </si>
  <si>
    <t>5.2.16</t>
  </si>
  <si>
    <t>5.2.17</t>
  </si>
  <si>
    <t>Аварийно-спасательное звено разведки на средствах железнодорожного транспорта</t>
  </si>
  <si>
    <t>5.2.18</t>
  </si>
  <si>
    <t>5.2.19</t>
  </si>
  <si>
    <t>5.2.20</t>
  </si>
  <si>
    <t>Спасательные службы (если созданы установленным порядком)</t>
  </si>
  <si>
    <t>субъектов Российской Федерации:</t>
  </si>
  <si>
    <t>6.1.1</t>
  </si>
  <si>
    <t>количество служб</t>
  </si>
  <si>
    <t>6.1.2</t>
  </si>
  <si>
    <t>муниципальных образований:</t>
  </si>
  <si>
    <t>6.3</t>
  </si>
  <si>
    <t>организаций:</t>
  </si>
  <si>
    <t>6.3.1</t>
  </si>
  <si>
    <t>6.3.2</t>
  </si>
  <si>
    <t>Нештатные формирования по обеспечению выполнения мероприятий по гражданской обороне</t>
  </si>
  <si>
    <t>Нештатные формирования по обеспечению выполнения мероприятий по гражданской обороне, созданные органами исполнительной власти субъектов Российской Федерации и органами местного самоуправления, в том числе:</t>
  </si>
  <si>
    <t>Команда по ремонту и восстановлению дорог и мостов</t>
  </si>
  <si>
    <t>Аварийно-технические команды по электросетям, по газовым сетям, по водопроводным сетям, по теплосетям</t>
  </si>
  <si>
    <t>Группа фитопатологического контроля</t>
  </si>
  <si>
    <t>Команда охраны общественного порядка</t>
  </si>
  <si>
    <t>7.1.4</t>
  </si>
  <si>
    <t>Команда защиты и эвакуации материальных и культурных ценностей</t>
  </si>
  <si>
    <t>7.1.5</t>
  </si>
  <si>
    <t>Команды защиты растений, животных</t>
  </si>
  <si>
    <t>7.1.6</t>
  </si>
  <si>
    <t>Команда для перевозки грузов, населения</t>
  </si>
  <si>
    <t>7.1.7</t>
  </si>
  <si>
    <t>Команда связи</t>
  </si>
  <si>
    <t>7.1.8</t>
  </si>
  <si>
    <t>Подвижные пункты питания, продовольственного (вещевого) снабжения</t>
  </si>
  <si>
    <t>7.1.9</t>
  </si>
  <si>
    <t>Группа по обслуживанию защитных сооружений</t>
  </si>
  <si>
    <t>7.1.10</t>
  </si>
  <si>
    <t>Станции специальной обработки транспорта, одежды</t>
  </si>
  <si>
    <t>7.1.11</t>
  </si>
  <si>
    <t>Пункт санитарной обработки</t>
  </si>
  <si>
    <t>7.1.12</t>
  </si>
  <si>
    <t>Подвижные ремонтно-восстановительные группы по ремонту автомобильной, инженерной и другой техники</t>
  </si>
  <si>
    <t>7.1.13</t>
  </si>
  <si>
    <t>Группа охраны общественного порядка</t>
  </si>
  <si>
    <t>7.1.14</t>
  </si>
  <si>
    <t>Группа связи</t>
  </si>
  <si>
    <t>7.1.15</t>
  </si>
  <si>
    <t>Эвакуационная (техническая) группа</t>
  </si>
  <si>
    <t>7.1.16</t>
  </si>
  <si>
    <t>Группы эпидемического, фитопатологического, ветеринарного контроля</t>
  </si>
  <si>
    <t>7.1.17</t>
  </si>
  <si>
    <t>Звено подвоза воды</t>
  </si>
  <si>
    <t>7.1.18</t>
  </si>
  <si>
    <t>Звено по обслуживанию защитных сооружений</t>
  </si>
  <si>
    <t>7.1.19</t>
  </si>
  <si>
    <t>Нештатные формирования по обеспечению выполнения мероприятий по гражданской обороне организаций, в том числе:</t>
  </si>
  <si>
    <t>Санитарная дружина</t>
  </si>
  <si>
    <t>7.2.4</t>
  </si>
  <si>
    <t>7.2.5</t>
  </si>
  <si>
    <t>7.2.6</t>
  </si>
  <si>
    <t>7.2.7</t>
  </si>
  <si>
    <t>7.2.8</t>
  </si>
  <si>
    <t>Группа для перевозки населения (грузов)</t>
  </si>
  <si>
    <t>7.2.9</t>
  </si>
  <si>
    <t>7.2.10</t>
  </si>
  <si>
    <t>7.2.11</t>
  </si>
  <si>
    <t>7.2.12</t>
  </si>
  <si>
    <t>7.2.13</t>
  </si>
  <si>
    <t>Звено связи</t>
  </si>
  <si>
    <t>7.2.14</t>
  </si>
  <si>
    <t>7.2.15</t>
  </si>
  <si>
    <t>Подвижная автозаправочная станция</t>
  </si>
  <si>
    <t>7.2.16</t>
  </si>
  <si>
    <t>7.2.17</t>
  </si>
  <si>
    <t>Санитарный пост</t>
  </si>
  <si>
    <t>7.2.18</t>
  </si>
  <si>
    <t>Звенья контроля эпидемического, фитопатологического, ветеринарного</t>
  </si>
  <si>
    <t>7.2.19</t>
  </si>
  <si>
    <t>Пост радиационного и химического наблюдения (стационарный)</t>
  </si>
  <si>
    <t>7.2.20</t>
  </si>
  <si>
    <t>Силы и средства выделяемые по планам взаимодействия с органами военного командования ВС РФ и другими родами войск:</t>
  </si>
  <si>
    <t>в интересах ГО (МЧС России):</t>
  </si>
  <si>
    <t>8.1.1</t>
  </si>
  <si>
    <t>подразделений</t>
  </si>
  <si>
    <t>8.1.2</t>
  </si>
  <si>
    <t>личного состава</t>
  </si>
  <si>
    <t>8.1.3</t>
  </si>
  <si>
    <t>инженерной техники</t>
  </si>
  <si>
    <t>8.1.4</t>
  </si>
  <si>
    <t>специальной техники</t>
  </si>
  <si>
    <t>8.1.4.1</t>
  </si>
  <si>
    <t>8.1.5</t>
  </si>
  <si>
    <t>автотранспортной техники</t>
  </si>
  <si>
    <t>в интересах органов военного управления ВС РФ от МЧС России:</t>
  </si>
  <si>
    <t>8.2.1</t>
  </si>
  <si>
    <t>8.2.2</t>
  </si>
  <si>
    <t>8.2.3</t>
  </si>
  <si>
    <t>8.2.4</t>
  </si>
  <si>
    <t>8.2.4.1</t>
  </si>
  <si>
    <t>8.2.5</t>
  </si>
  <si>
    <t>Учреждений СНЛК, в том числе:</t>
  </si>
  <si>
    <t>химико-радиометрические лаборатории</t>
  </si>
  <si>
    <t>центры гигиены и эпидемиологии</t>
  </si>
  <si>
    <t>лаборатории радиационного контроля</t>
  </si>
  <si>
    <t>ветеринарные лаборатории</t>
  </si>
  <si>
    <t>центры химизации и сельскохозяйственной радиологии</t>
  </si>
  <si>
    <t>9.6</t>
  </si>
  <si>
    <t>гидрометеорологические станции</t>
  </si>
  <si>
    <t>другие</t>
  </si>
  <si>
    <t>Раздел VI. ЗАЩИТА ВОДОИСТОЧНИКОВ И СИСТЕМ ХОЗЯЙСТВЕННО-ПИТЬЕВОГО ВОДОСНАБЖЕНИЯ</t>
  </si>
  <si>
    <t>Объекты централизованных систем водоснабжения</t>
  </si>
  <si>
    <t>Количество и мощность головных сооружений</t>
  </si>
  <si>
    <r>
      <t>тыс. м</t>
    </r>
    <r>
      <rPr>
        <vertAlign val="superscript"/>
        <sz val="12"/>
        <color indexed="8"/>
        <rFont val="Arial"/>
        <family val="0"/>
      </rPr>
      <t>3</t>
    </r>
    <r>
      <rPr>
        <sz val="12"/>
        <color indexed="8"/>
        <rFont val="Arial"/>
        <family val="0"/>
      </rPr>
      <t xml:space="preserve"> в сут.</t>
    </r>
  </si>
  <si>
    <t>в том числе базирующихся на подземных источниках</t>
  </si>
  <si>
    <r>
      <t>тыс. м</t>
    </r>
    <r>
      <rPr>
        <vertAlign val="superscript"/>
        <sz val="12"/>
        <color indexed="8"/>
        <rFont val="Arial"/>
        <family val="0"/>
      </rPr>
      <t>3</t>
    </r>
    <r>
      <rPr>
        <sz val="12"/>
        <color indexed="8"/>
        <rFont val="Arial"/>
        <family val="0"/>
      </rPr>
      <t xml:space="preserve"> в сут.</t>
    </r>
  </si>
  <si>
    <t>1.1.1.1</t>
  </si>
  <si>
    <t>из них - обеспеченных резервным источником энергоснабжения</t>
  </si>
  <si>
    <r>
      <t>тыс. м</t>
    </r>
    <r>
      <rPr>
        <vertAlign val="superscript"/>
        <sz val="12"/>
        <color indexed="8"/>
        <rFont val="Arial"/>
        <family val="0"/>
      </rPr>
      <t>3</t>
    </r>
    <r>
      <rPr>
        <sz val="12"/>
        <color indexed="8"/>
        <rFont val="Arial"/>
        <family val="0"/>
      </rPr>
      <t xml:space="preserve"> в сут.</t>
    </r>
  </si>
  <si>
    <t>Объем воды в системах подачи и распределения воды</t>
  </si>
  <si>
    <t xml:space="preserve">тыс. м3 </t>
  </si>
  <si>
    <t xml:space="preserve">в том числе отвечающих требованиям норм </t>
  </si>
  <si>
    <r>
      <t>тыс. м</t>
    </r>
    <r>
      <rPr>
        <vertAlign val="superscript"/>
        <sz val="12"/>
        <color indexed="8"/>
        <rFont val="Arial"/>
        <family val="0"/>
      </rPr>
      <t>3</t>
    </r>
  </si>
  <si>
    <t>Количество и объем резервуаров питьевой воды</t>
  </si>
  <si>
    <r>
      <t>тыс. м</t>
    </r>
    <r>
      <rPr>
        <vertAlign val="superscript"/>
        <sz val="12"/>
        <color indexed="8"/>
        <rFont val="Arial"/>
        <family val="0"/>
      </rPr>
      <t>3</t>
    </r>
  </si>
  <si>
    <r>
      <t>тыс. м</t>
    </r>
    <r>
      <rPr>
        <vertAlign val="superscript"/>
        <sz val="12"/>
        <color indexed="8"/>
        <rFont val="Arial"/>
        <family val="0"/>
      </rPr>
      <t>3</t>
    </r>
  </si>
  <si>
    <t>Отдельно стоящие объекты водоснабжения</t>
  </si>
  <si>
    <t>Количество и дебит водозаборных скважин</t>
  </si>
  <si>
    <r>
      <t>тыс. м</t>
    </r>
    <r>
      <rPr>
        <vertAlign val="superscript"/>
        <sz val="12"/>
        <color indexed="8"/>
        <rFont val="Arial"/>
        <family val="0"/>
      </rPr>
      <t>3</t>
    </r>
    <r>
      <rPr>
        <sz val="12"/>
        <color indexed="8"/>
        <rFont val="Arial"/>
        <family val="0"/>
      </rPr>
      <t xml:space="preserve"> в сут.</t>
    </r>
  </si>
  <si>
    <t>в том числе отвечающих требованиям норм</t>
  </si>
  <si>
    <r>
      <t>тыс. м</t>
    </r>
    <r>
      <rPr>
        <vertAlign val="superscript"/>
        <sz val="12"/>
        <color indexed="8"/>
        <rFont val="Arial"/>
        <family val="0"/>
      </rPr>
      <t>3</t>
    </r>
    <r>
      <rPr>
        <sz val="12"/>
        <color indexed="8"/>
        <rFont val="Arial"/>
        <family val="0"/>
      </rPr>
      <t xml:space="preserve"> в сут.</t>
    </r>
  </si>
  <si>
    <t>2.1.1.1</t>
  </si>
  <si>
    <t>из них - обеспеченных резервными источником энергоснабжения</t>
  </si>
  <si>
    <r>
      <t>тыс. м</t>
    </r>
    <r>
      <rPr>
        <vertAlign val="superscript"/>
        <sz val="12"/>
        <color indexed="8"/>
        <rFont val="Arial"/>
        <family val="0"/>
      </rPr>
      <t>3</t>
    </r>
    <r>
      <rPr>
        <sz val="12"/>
        <color indexed="8"/>
        <rFont val="Arial"/>
        <family val="0"/>
      </rPr>
      <t xml:space="preserve"> в сут.</t>
    </r>
  </si>
  <si>
    <t>Раздел VII. САНИТАРНАЯ ОБРАБОТКА НАСЕЛЕНИЯ, ОБЕЗЗАРАЖИВАНИЕ ЗДАНИЙ И СООРУЖЕНИЙ, СПЕЦИАЛЬНАЯ ОБРАБОТКА ТЕХНИКИ И ТЕРРИТОРИЙ</t>
  </si>
  <si>
    <t>Создание запасов дезактивирующих, дегазирующих и дезинфицирующих веществ и растворов:</t>
  </si>
  <si>
    <t>тыс. т</t>
  </si>
  <si>
    <t>создано запасов дезактивирующих веществ</t>
  </si>
  <si>
    <t>создано запасов дегазирующих веществ</t>
  </si>
  <si>
    <t>создано запасов дезинфицирующих веществ и растворов</t>
  </si>
  <si>
    <t>Объекты гражданской обороны, предназначенные для проведения санитарной обработки населения и обеззараживания техники:</t>
  </si>
  <si>
    <t>санитарно-обмывочные пункты</t>
  </si>
  <si>
    <t>станции обеззараживания техники</t>
  </si>
  <si>
    <t>станции обеззараживания одежды</t>
  </si>
</sst>
</file>

<file path=xl/styles.xml><?xml version="1.0" encoding="utf-8"?>
<styleSheet xmlns="http://schemas.openxmlformats.org/spreadsheetml/2006/main">
  <numFmts count="1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"/>
    <numFmt numFmtId="170" formatCode="#,##0.000"/>
    <numFmt numFmtId="9" formatCode="0%"/>
    <numFmt numFmtId="49" formatCode="@"/>
    <numFmt numFmtId="1" formatCode="0"/>
    <numFmt numFmtId="2" formatCode="0.00"/>
  </numFmts>
  <fonts count="25"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vertAlign val="superscript"/>
      <sz val="12"/>
      <color indexed="8"/>
      <name val="Arial"/>
      <family val="0"/>
    </font>
    <font>
      <i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>
      <alignment/>
      <protection/>
    </xf>
    <xf numFmtId="0" fontId="8" fillId="3" borderId="0">
      <alignment/>
      <protection/>
    </xf>
    <xf numFmtId="0" fontId="8" fillId="4" borderId="0">
      <alignment/>
      <protection/>
    </xf>
    <xf numFmtId="0" fontId="8" fillId="2" borderId="0">
      <alignment/>
      <protection/>
    </xf>
    <xf numFmtId="0" fontId="8" fillId="5" borderId="0">
      <alignment/>
      <protection/>
    </xf>
    <xf numFmtId="0" fontId="8" fillId="3" borderId="0">
      <alignment/>
      <protection/>
    </xf>
    <xf numFmtId="0" fontId="8" fillId="6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6" borderId="0">
      <alignment/>
      <protection/>
    </xf>
    <xf numFmtId="0" fontId="8" fillId="9" borderId="0">
      <alignment/>
      <protection/>
    </xf>
    <xf numFmtId="0" fontId="8" fillId="3" borderId="0">
      <alignment/>
      <protection/>
    </xf>
    <xf numFmtId="0" fontId="9" fillId="10" borderId="0">
      <alignment/>
      <protection/>
    </xf>
    <xf numFmtId="0" fontId="9" fillId="7" borderId="0">
      <alignment/>
      <protection/>
    </xf>
    <xf numFmtId="0" fontId="9" fillId="8" borderId="0">
      <alignment/>
      <protection/>
    </xf>
    <xf numFmtId="0" fontId="9" fillId="6" borderId="0">
      <alignment/>
      <protection/>
    </xf>
    <xf numFmtId="0" fontId="9" fillId="10" borderId="0">
      <alignment/>
      <protection/>
    </xf>
    <xf numFmtId="0" fontId="9" fillId="3" borderId="0">
      <alignment/>
      <protection/>
    </xf>
    <xf numFmtId="0" fontId="9" fillId="10" borderId="0">
      <alignment/>
      <protection/>
    </xf>
    <xf numFmtId="0" fontId="9" fillId="11" borderId="0">
      <alignment/>
      <protection/>
    </xf>
    <xf numFmtId="0" fontId="9" fillId="12" borderId="0">
      <alignment/>
      <protection/>
    </xf>
    <xf numFmtId="0" fontId="9" fillId="13" borderId="0">
      <alignment/>
      <protection/>
    </xf>
    <xf numFmtId="0" fontId="9" fillId="10" borderId="0">
      <alignment/>
      <protection/>
    </xf>
    <xf numFmtId="0" fontId="9" fillId="14" borderId="0">
      <alignment/>
      <protection/>
    </xf>
    <xf numFmtId="0" fontId="10" fillId="3" borderId="1">
      <alignment/>
      <protection/>
    </xf>
    <xf numFmtId="0" fontId="11" fillId="2" borderId="2">
      <alignment/>
      <protection/>
    </xf>
    <xf numFmtId="0" fontId="12" fillId="2" borderId="1">
      <alignment/>
      <protection/>
    </xf>
    <xf numFmtId="166" fontId="1" fillId="0" borderId="0">
      <alignment/>
      <protection/>
    </xf>
    <xf numFmtId="164" fontId="1" fillId="0" borderId="0">
      <alignment/>
      <protection/>
    </xf>
    <xf numFmtId="0" fontId="13" fillId="0" borderId="3">
      <alignment/>
      <protection/>
    </xf>
    <xf numFmtId="0" fontId="14" fillId="0" borderId="4">
      <alignment/>
      <protection/>
    </xf>
    <xf numFmtId="0" fontId="15" fillId="0" borderId="5">
      <alignment/>
      <protection/>
    </xf>
    <xf numFmtId="0" fontId="15" fillId="0" borderId="0">
      <alignment/>
      <protection/>
    </xf>
    <xf numFmtId="0" fontId="16" fillId="0" borderId="6">
      <alignment/>
      <protection/>
    </xf>
    <xf numFmtId="0" fontId="17" fillId="15" borderId="7">
      <alignment/>
      <protection/>
    </xf>
    <xf numFmtId="0" fontId="18" fillId="0" borderId="0">
      <alignment/>
      <protection/>
    </xf>
    <xf numFmtId="0" fontId="19" fillId="8" borderId="0">
      <alignment/>
      <protection/>
    </xf>
    <xf numFmtId="0" fontId="20" fillId="16" borderId="0">
      <alignment/>
      <protection/>
    </xf>
    <xf numFmtId="0" fontId="21" fillId="0" borderId="0">
      <alignment/>
      <protection/>
    </xf>
    <xf numFmtId="0" fontId="0" fillId="4" borderId="8">
      <alignment/>
      <protection/>
    </xf>
    <xf numFmtId="9" fontId="1" fillId="0" borderId="0">
      <alignment/>
      <protection/>
    </xf>
    <xf numFmtId="0" fontId="22" fillId="0" borderId="9">
      <alignment/>
      <protection/>
    </xf>
    <xf numFmtId="0" fontId="23" fillId="0" borderId="0">
      <alignment/>
      <protection/>
    </xf>
    <xf numFmtId="167" fontId="1" fillId="0" borderId="0">
      <alignment/>
      <protection/>
    </xf>
    <xf numFmtId="165" fontId="1" fillId="0" borderId="0">
      <alignment/>
      <protection/>
    </xf>
    <xf numFmtId="0" fontId="24" fillId="17" borderId="0">
      <alignment/>
      <protection/>
    </xf>
  </cellStyleXfs>
  <cellXfs count="1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/>
    </xf>
    <xf numFmtId="49" fontId="1" fillId="0" borderId="10" xfId="0" applyAlignment="1">
      <alignment horizontal="center" vertical="center" textRotation="90" wrapText="1"/>
    </xf>
    <xf numFmtId="49" fontId="1" fillId="0" borderId="10" xfId="0" applyAlignment="1">
      <alignment horizontal="center" vertical="center" textRotation="90"/>
    </xf>
    <xf numFmtId="0" fontId="0" fillId="0" borderId="2" xfId="0" applyAlignment="1">
      <alignment/>
    </xf>
    <xf numFmtId="0" fontId="0" fillId="18" borderId="0" xfId="0" applyAlignment="1">
      <alignment/>
    </xf>
    <xf numFmtId="49" fontId="4" fillId="0" borderId="11" xfId="0" applyAlignment="1">
      <alignment horizontal="left" vertical="top"/>
    </xf>
    <xf numFmtId="49" fontId="4" fillId="0" borderId="11" xfId="0" applyAlignment="1" quotePrefix="1">
      <alignment horizontal="left" vertical="top"/>
    </xf>
    <xf numFmtId="0" fontId="4" fillId="0" borderId="11" xfId="0" applyAlignment="1">
      <alignment/>
    </xf>
    <xf numFmtId="0" fontId="0" fillId="0" borderId="11" xfId="0" applyAlignment="1">
      <alignment horizontal="center" vertical="top"/>
    </xf>
    <xf numFmtId="168" fontId="0" fillId="0" borderId="12" xfId="0" applyAlignment="1">
      <alignment vertical="top"/>
    </xf>
    <xf numFmtId="168" fontId="0" fillId="0" borderId="2" xfId="0" applyAlignment="1">
      <alignment vertical="top"/>
    </xf>
    <xf numFmtId="0" fontId="4" fillId="0" borderId="11" xfId="0" applyAlignment="1">
      <alignment horizontal="justify" vertical="top" wrapText="1"/>
    </xf>
    <xf numFmtId="0" fontId="0" fillId="0" borderId="2" xfId="0" applyAlignment="1">
      <alignment horizontal="center" vertical="top"/>
    </xf>
    <xf numFmtId="0" fontId="0" fillId="0" borderId="2" xfId="0" applyAlignment="1">
      <alignment vertical="top"/>
    </xf>
    <xf numFmtId="49" fontId="0" fillId="0" borderId="11" xfId="0" applyAlignment="1">
      <alignment horizontal="left" vertical="top"/>
    </xf>
    <xf numFmtId="49" fontId="0" fillId="0" borderId="11" xfId="0" applyAlignment="1" quotePrefix="1">
      <alignment horizontal="left" vertical="top"/>
    </xf>
    <xf numFmtId="0" fontId="0" fillId="0" borderId="2" xfId="0" applyAlignment="1">
      <alignment horizontal="justify" vertical="top" wrapText="1"/>
    </xf>
    <xf numFmtId="49" fontId="4" fillId="0" borderId="2" xfId="0" applyAlignment="1">
      <alignment horizontal="left" vertical="top"/>
    </xf>
    <xf numFmtId="49" fontId="4" fillId="0" borderId="2" xfId="0" applyAlignment="1" quotePrefix="1">
      <alignment horizontal="left" vertical="top"/>
    </xf>
    <xf numFmtId="0" fontId="4" fillId="0" borderId="2" xfId="0" applyAlignment="1">
      <alignment horizontal="justify" vertical="top" wrapText="1"/>
    </xf>
    <xf numFmtId="1" fontId="0" fillId="0" borderId="12" xfId="0" applyAlignment="1">
      <alignment vertical="top"/>
    </xf>
    <xf numFmtId="1" fontId="0" fillId="0" borderId="2" xfId="0" applyAlignment="1">
      <alignment vertical="top"/>
    </xf>
    <xf numFmtId="49" fontId="0" fillId="0" borderId="2" xfId="0" applyAlignment="1">
      <alignment horizontal="left" vertical="top"/>
    </xf>
    <xf numFmtId="49" fontId="0" fillId="0" borderId="2" xfId="0" applyAlignment="1" quotePrefix="1">
      <alignment horizontal="left" vertical="top"/>
    </xf>
    <xf numFmtId="0" fontId="6" fillId="0" borderId="2" xfId="0" applyAlignment="1">
      <alignment horizontal="justify" vertical="top" wrapText="1"/>
    </xf>
    <xf numFmtId="0" fontId="0" fillId="0" borderId="13" xfId="0" applyAlignment="1">
      <alignment vertical="top"/>
    </xf>
    <xf numFmtId="0" fontId="0" fillId="0" borderId="2" xfId="0" applyAlignment="1">
      <alignment/>
    </xf>
    <xf numFmtId="49" fontId="4" fillId="0" borderId="2" xfId="0" applyAlignment="1">
      <alignment horizontal="justify" vertical="top" wrapText="1"/>
    </xf>
    <xf numFmtId="49" fontId="4" fillId="0" borderId="2" xfId="0" applyAlignment="1" quotePrefix="1">
      <alignment horizontal="justify" vertical="top" wrapText="1"/>
    </xf>
    <xf numFmtId="49" fontId="0" fillId="0" borderId="2" xfId="0" applyAlignment="1">
      <alignment horizontal="justify" vertical="top" wrapText="1"/>
    </xf>
    <xf numFmtId="49" fontId="0" fillId="0" borderId="2" xfId="0" applyAlignment="1" quotePrefix="1">
      <alignment horizontal="justify" vertical="top" wrapText="1"/>
    </xf>
    <xf numFmtId="49" fontId="6" fillId="0" borderId="2" xfId="0" applyAlignment="1">
      <alignment horizontal="justify" vertical="top" wrapText="1"/>
    </xf>
    <xf numFmtId="0" fontId="0" fillId="0" borderId="13" xfId="0" applyAlignment="1">
      <alignment horizontal="center" vertical="top"/>
    </xf>
    <xf numFmtId="0" fontId="0" fillId="0" borderId="0" xfId="0" applyAlignment="1">
      <alignment horizontal="justify" vertical="top" wrapText="1"/>
    </xf>
    <xf numFmtId="0" fontId="0" fillId="0" borderId="14" xfId="0" applyAlignment="1">
      <alignment horizontal="center" vertical="top"/>
    </xf>
    <xf numFmtId="1" fontId="0" fillId="0" borderId="2" xfId="0" applyAlignment="1">
      <alignment vertical="top"/>
    </xf>
    <xf numFmtId="0" fontId="0" fillId="0" borderId="15" xfId="0" applyAlignment="1">
      <alignment horizontal="justify" vertical="top" wrapText="1"/>
    </xf>
    <xf numFmtId="0" fontId="0" fillId="0" borderId="15" xfId="0" applyAlignment="1">
      <alignment horizontal="center" vertical="top"/>
    </xf>
    <xf numFmtId="0" fontId="0" fillId="0" borderId="16" xfId="0" applyAlignment="1">
      <alignment horizontal="justify" vertical="top" wrapText="1"/>
    </xf>
    <xf numFmtId="1" fontId="0" fillId="0" borderId="12" xfId="0" applyAlignment="1">
      <alignment vertical="top"/>
    </xf>
    <xf numFmtId="49" fontId="0" fillId="0" borderId="2" xfId="0" applyAlignment="1">
      <alignment horizontal="center" vertical="top" wrapText="1"/>
    </xf>
    <xf numFmtId="0" fontId="0" fillId="0" borderId="2" xfId="0" applyAlignment="1">
      <alignment horizontal="left" vertical="top"/>
    </xf>
    <xf numFmtId="0" fontId="0" fillId="0" borderId="2" xfId="0" applyAlignment="1">
      <alignment horizontal="left" vertical="top" wrapText="1"/>
    </xf>
    <xf numFmtId="49" fontId="0" fillId="0" borderId="10" xfId="0" applyAlignment="1">
      <alignment horizontal="left" vertical="top"/>
    </xf>
    <xf numFmtId="49" fontId="0" fillId="0" borderId="10" xfId="0" applyAlignment="1" quotePrefix="1">
      <alignment horizontal="left" vertical="top"/>
    </xf>
    <xf numFmtId="49" fontId="0" fillId="0" borderId="10" xfId="0" applyAlignment="1">
      <alignment horizontal="justify" vertical="top" wrapText="1"/>
    </xf>
    <xf numFmtId="49" fontId="0" fillId="0" borderId="10" xfId="0" applyAlignment="1" quotePrefix="1">
      <alignment horizontal="justify" vertical="top" wrapText="1"/>
    </xf>
    <xf numFmtId="49" fontId="0" fillId="0" borderId="10" xfId="0" applyAlignment="1">
      <alignment horizontal="center" vertical="top" wrapText="1"/>
    </xf>
    <xf numFmtId="168" fontId="0" fillId="0" borderId="17" xfId="0" applyAlignment="1">
      <alignment vertical="top"/>
    </xf>
    <xf numFmtId="168" fontId="0" fillId="0" borderId="10" xfId="0" applyAlignment="1">
      <alignment vertical="top"/>
    </xf>
    <xf numFmtId="49" fontId="4" fillId="0" borderId="10" xfId="0" applyAlignment="1">
      <alignment horizontal="left" vertical="top"/>
    </xf>
    <xf numFmtId="49" fontId="4" fillId="0" borderId="10" xfId="0" applyAlignment="1" quotePrefix="1">
      <alignment horizontal="left" vertical="top"/>
    </xf>
    <xf numFmtId="49" fontId="4" fillId="0" borderId="10" xfId="0" applyAlignment="1">
      <alignment horizontal="justify" vertical="top" wrapText="1"/>
    </xf>
    <xf numFmtId="49" fontId="4" fillId="0" borderId="10" xfId="0" applyAlignment="1" quotePrefix="1">
      <alignment horizontal="justify" vertical="top" wrapText="1"/>
    </xf>
    <xf numFmtId="168" fontId="0" fillId="0" borderId="10" xfId="0" applyAlignment="1">
      <alignment vertical="top"/>
    </xf>
    <xf numFmtId="49" fontId="0" fillId="0" borderId="10" xfId="0" applyAlignment="1">
      <alignment horizontal="left" vertical="top" wrapText="1" indent="3"/>
    </xf>
    <xf numFmtId="168" fontId="0" fillId="0" borderId="13" xfId="0" applyAlignment="1">
      <alignment vertical="top"/>
    </xf>
    <xf numFmtId="49" fontId="0" fillId="0" borderId="2" xfId="0" applyAlignment="1">
      <alignment vertical="top" wrapText="1"/>
    </xf>
    <xf numFmtId="49" fontId="0" fillId="0" borderId="2" xfId="0" applyAlignment="1" quotePrefix="1">
      <alignment vertical="top" wrapText="1"/>
    </xf>
    <xf numFmtId="169" fontId="0" fillId="0" borderId="12" xfId="0" applyAlignment="1">
      <alignment vertical="top"/>
    </xf>
    <xf numFmtId="0" fontId="7" fillId="18" borderId="2" xfId="0" applyAlignment="1">
      <alignment horizontal="justify" vertical="top" wrapText="1"/>
    </xf>
    <xf numFmtId="0" fontId="0" fillId="18" borderId="2" xfId="0" applyAlignment="1">
      <alignment horizontal="center" vertical="top"/>
    </xf>
    <xf numFmtId="49" fontId="0" fillId="0" borderId="2" xfId="0" applyAlignment="1">
      <alignment horizontal="left" vertical="top" wrapText="1" indent="5"/>
    </xf>
    <xf numFmtId="168" fontId="0" fillId="0" borderId="2" xfId="0" applyAlignment="1">
      <alignment vertical="top"/>
    </xf>
    <xf numFmtId="0" fontId="0" fillId="18" borderId="2" xfId="0" applyAlignment="1">
      <alignment/>
    </xf>
    <xf numFmtId="1" fontId="0" fillId="0" borderId="2" xfId="0" applyAlignment="1">
      <alignment/>
    </xf>
    <xf numFmtId="168" fontId="0" fillId="0" borderId="2" xfId="0" applyAlignment="1">
      <alignment/>
    </xf>
    <xf numFmtId="168" fontId="0" fillId="0" borderId="11" xfId="0" applyAlignment="1">
      <alignment vertical="top"/>
    </xf>
    <xf numFmtId="49" fontId="7" fillId="0" borderId="2" xfId="0" applyAlignment="1">
      <alignment horizontal="justify" vertical="top" wrapText="1"/>
    </xf>
    <xf numFmtId="49" fontId="4" fillId="0" borderId="2" xfId="0" applyAlignment="1">
      <alignment vertical="top" wrapText="1"/>
    </xf>
    <xf numFmtId="49" fontId="4" fillId="0" borderId="2" xfId="0" applyAlignment="1" quotePrefix="1">
      <alignment vertical="top" wrapText="1"/>
    </xf>
    <xf numFmtId="49" fontId="4" fillId="0" borderId="11" xfId="0" applyAlignment="1">
      <alignment horizontal="left" vertical="top" wrapText="1"/>
    </xf>
    <xf numFmtId="49" fontId="0" fillId="0" borderId="11" xfId="0" applyAlignment="1">
      <alignment horizontal="left" vertical="top" wrapText="1"/>
    </xf>
    <xf numFmtId="49" fontId="4" fillId="0" borderId="2" xfId="0" applyAlignment="1">
      <alignment vertical="top" wrapText="1"/>
    </xf>
    <xf numFmtId="49" fontId="4" fillId="0" borderId="2" xfId="0" applyAlignment="1" quotePrefix="1">
      <alignment vertical="top" wrapText="1"/>
    </xf>
    <xf numFmtId="49" fontId="4" fillId="0" borderId="2" xfId="0" applyAlignment="1">
      <alignment horizontal="center" vertical="top" wrapText="1"/>
    </xf>
    <xf numFmtId="168" fontId="0" fillId="0" borderId="2" xfId="0" applyAlignment="1">
      <alignment horizontal="right" vertical="top" wrapText="1"/>
    </xf>
    <xf numFmtId="168" fontId="4" fillId="0" borderId="2" xfId="0" applyAlignment="1">
      <alignment horizontal="right" vertical="top" wrapText="1"/>
    </xf>
    <xf numFmtId="168" fontId="0" fillId="0" borderId="2" xfId="0" applyAlignment="1">
      <alignment horizontal="right" vertical="top" wrapText="1"/>
    </xf>
    <xf numFmtId="49" fontId="0" fillId="0" borderId="2" xfId="0" applyAlignment="1">
      <alignment horizontal="left" vertical="top" wrapText="1"/>
    </xf>
    <xf numFmtId="49" fontId="0" fillId="0" borderId="2" xfId="0" applyAlignment="1" quotePrefix="1">
      <alignment horizontal="left" vertical="top" wrapText="1"/>
    </xf>
    <xf numFmtId="49" fontId="0" fillId="0" borderId="10" xfId="0" applyAlignment="1">
      <alignment horizontal="left" vertical="top" wrapText="1" indent="5"/>
    </xf>
    <xf numFmtId="49" fontId="0" fillId="0" borderId="10" xfId="0" applyAlignment="1">
      <alignment horizontal="left" vertical="top" wrapText="1"/>
    </xf>
    <xf numFmtId="49" fontId="0" fillId="0" borderId="10" xfId="0" applyAlignment="1">
      <alignment vertical="top" wrapText="1"/>
    </xf>
    <xf numFmtId="49" fontId="0" fillId="0" borderId="10" xfId="0" applyAlignment="1" quotePrefix="1">
      <alignment vertical="top" wrapText="1"/>
    </xf>
    <xf numFmtId="49" fontId="0" fillId="0" borderId="2" xfId="0" applyAlignment="1">
      <alignment horizontal="right" vertical="top" wrapText="1"/>
    </xf>
    <xf numFmtId="49" fontId="0" fillId="0" borderId="2" xfId="0" applyAlignment="1">
      <alignment horizontal="right" vertical="top" wrapText="1"/>
    </xf>
    <xf numFmtId="49" fontId="0" fillId="0" borderId="2" xfId="0" applyAlignment="1" quotePrefix="1">
      <alignment horizontal="right" vertical="top" wrapText="1"/>
    </xf>
    <xf numFmtId="49" fontId="0" fillId="0" borderId="2" xfId="0" applyAlignment="1">
      <alignment vertical="top" wrapText="1"/>
    </xf>
    <xf numFmtId="49" fontId="4" fillId="0" borderId="2" xfId="0" applyAlignment="1">
      <alignment horizontal="justify" vertical="top"/>
    </xf>
    <xf numFmtId="49" fontId="4" fillId="0" borderId="2" xfId="0" applyAlignment="1" quotePrefix="1">
      <alignment horizontal="justify" vertical="top"/>
    </xf>
    <xf numFmtId="49" fontId="0" fillId="0" borderId="2" xfId="0" applyAlignment="1">
      <alignment horizontal="justify" vertical="top"/>
    </xf>
    <xf numFmtId="49" fontId="0" fillId="0" borderId="2" xfId="0" applyAlignment="1" quotePrefix="1">
      <alignment horizontal="justify" vertical="top"/>
    </xf>
    <xf numFmtId="169" fontId="0" fillId="0" borderId="13" xfId="0" applyAlignment="1">
      <alignment vertical="top"/>
    </xf>
    <xf numFmtId="2" fontId="0" fillId="0" borderId="13" xfId="0" applyAlignment="1">
      <alignment vertical="top"/>
    </xf>
    <xf numFmtId="0" fontId="0" fillId="0" borderId="2" xfId="0" applyAlignment="1">
      <alignment horizontal="left"/>
    </xf>
    <xf numFmtId="168" fontId="0" fillId="0" borderId="2" xfId="0" applyAlignment="1">
      <alignment/>
    </xf>
    <xf numFmtId="1" fontId="0" fillId="0" borderId="13" xfId="0" applyAlignment="1">
      <alignment vertical="top"/>
    </xf>
    <xf numFmtId="49" fontId="0" fillId="0" borderId="2" xfId="0" applyAlignment="1">
      <alignment horizontal="center" vertical="top"/>
    </xf>
    <xf numFmtId="169" fontId="0" fillId="0" borderId="2" xfId="0" applyAlignment="1">
      <alignment/>
    </xf>
    <xf numFmtId="0" fontId="0" fillId="0" borderId="2" xfId="0" applyAlignment="1">
      <alignment vertical="top"/>
    </xf>
    <xf numFmtId="49" fontId="4" fillId="0" borderId="2" xfId="0" applyAlignment="1">
      <alignment horizontal="left" vertical="top" wrapText="1"/>
    </xf>
    <xf numFmtId="49" fontId="4" fillId="0" borderId="2" xfId="0" applyAlignment="1" quotePrefix="1">
      <alignment horizontal="left" vertical="top" wrapText="1"/>
    </xf>
    <xf numFmtId="49" fontId="0" fillId="0" borderId="0" xfId="0" applyAlignment="1">
      <alignment horizontal="left"/>
    </xf>
    <xf numFmtId="49" fontId="0" fillId="0" borderId="2" xfId="0" applyAlignment="1">
      <alignment/>
    </xf>
    <xf numFmtId="49" fontId="0" fillId="0" borderId="2" xfId="0" applyAlignment="1" quotePrefix="1">
      <alignment/>
    </xf>
    <xf numFmtId="1" fontId="0" fillId="0" borderId="2" xfId="0" applyAlignment="1">
      <alignment horizontal="right" vertical="top"/>
    </xf>
    <xf numFmtId="168" fontId="0" fillId="0" borderId="2" xfId="0" applyAlignment="1">
      <alignment horizontal="right" vertical="top"/>
    </xf>
    <xf numFmtId="170" fontId="0" fillId="0" borderId="2" xfId="0" applyAlignment="1">
      <alignment horizontal="right" vertical="top"/>
    </xf>
    <xf numFmtId="170" fontId="0" fillId="0" borderId="2" xfId="0" applyAlignment="1">
      <alignment/>
    </xf>
    <xf numFmtId="0" fontId="4" fillId="0" borderId="2" xfId="0" applyAlignment="1">
      <alignment/>
    </xf>
    <xf numFmtId="0" fontId="4" fillId="0" borderId="2" xfId="0" applyAlignment="1">
      <alignment horizontal="left" vertical="top"/>
    </xf>
    <xf numFmtId="0" fontId="4" fillId="0" borderId="2" xfId="0" applyAlignment="1">
      <alignment wrapText="1"/>
    </xf>
    <xf numFmtId="0" fontId="0" fillId="0" borderId="2" xfId="0" applyAlignment="1">
      <alignment vertical="top" wrapText="1"/>
    </xf>
    <xf numFmtId="0" fontId="4" fillId="0" borderId="2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Alignment="1">
      <alignment horizontal="center" vertical="top"/>
    </xf>
    <xf numFmtId="0" fontId="2" fillId="0" borderId="18" xfId="0" applyAlignment="1">
      <alignment horizontal="center" vertical="center"/>
    </xf>
    <xf numFmtId="0" fontId="3" fillId="0" borderId="0" xfId="0" applyAlignment="1">
      <alignment horizontal="center" vertical="top"/>
    </xf>
    <xf numFmtId="0" fontId="0" fillId="0" borderId="10" xfId="0" applyAlignment="1">
      <alignment horizontal="center" vertical="center" wrapText="1"/>
    </xf>
    <xf numFmtId="0" fontId="0" fillId="0" borderId="2" xfId="0" applyAlignment="1">
      <alignment horizontal="center" vertical="center" wrapText="1"/>
    </xf>
    <xf numFmtId="0" fontId="0" fillId="0" borderId="2" xfId="0" applyAlignment="1">
      <alignment horizontal="center"/>
    </xf>
    <xf numFmtId="0" fontId="4" fillId="18" borderId="2" xfId="0" applyAlignment="1">
      <alignment horizontal="center" vertical="center" wrapText="1"/>
    </xf>
    <xf numFmtId="49" fontId="4" fillId="0" borderId="13" xfId="0" applyAlignment="1">
      <alignment horizontal="center" vertical="top"/>
    </xf>
    <xf numFmtId="49" fontId="0" fillId="18" borderId="2" xfId="0" applyAlignment="1">
      <alignment horizontal="left" vertical="top"/>
    </xf>
    <xf numFmtId="49" fontId="0" fillId="18" borderId="2" xfId="0" applyAlignment="1" quotePrefix="1">
      <alignment horizontal="left" vertical="top"/>
    </xf>
    <xf numFmtId="49" fontId="4" fillId="0" borderId="13" xfId="0" applyAlignment="1">
      <alignment horizontal="center" vertical="top" wrapText="1"/>
    </xf>
    <xf numFmtId="0" fontId="4" fillId="0" borderId="13" xfId="0" applyAlignment="1">
      <alignment horizontal="center" vertical="top" wrapText="1"/>
    </xf>
    <xf numFmtId="0" fontId="4" fillId="0" borderId="2" xfId="0" applyAlignment="1">
      <alignment horizontal="center" vertical="top" wrapText="1"/>
    </xf>
    <xf numFmtId="0" fontId="8" fillId="2" borderId="0" xfId="16">
      <alignment/>
      <protection/>
    </xf>
    <xf numFmtId="0" fontId="8" fillId="3" borderId="0" xfId="17">
      <alignment/>
      <protection/>
    </xf>
    <xf numFmtId="0" fontId="8" fillId="4" borderId="0" xfId="18">
      <alignment/>
      <protection/>
    </xf>
    <xf numFmtId="0" fontId="8" fillId="2" borderId="0" xfId="19">
      <alignment/>
      <protection/>
    </xf>
    <xf numFmtId="0" fontId="8" fillId="5" borderId="0" xfId="20">
      <alignment/>
      <protection/>
    </xf>
    <xf numFmtId="0" fontId="8" fillId="3" borderId="0" xfId="21">
      <alignment/>
      <protection/>
    </xf>
    <xf numFmtId="0" fontId="8" fillId="6" borderId="0" xfId="22">
      <alignment/>
      <protection/>
    </xf>
    <xf numFmtId="0" fontId="8" fillId="7" borderId="0" xfId="23">
      <alignment/>
      <protection/>
    </xf>
    <xf numFmtId="0" fontId="8" fillId="8" borderId="0" xfId="24">
      <alignment/>
      <protection/>
    </xf>
    <xf numFmtId="0" fontId="8" fillId="6" borderId="0" xfId="25">
      <alignment/>
      <protection/>
    </xf>
    <xf numFmtId="0" fontId="8" fillId="9" borderId="0" xfId="26">
      <alignment/>
      <protection/>
    </xf>
    <xf numFmtId="0" fontId="8" fillId="3" borderId="0" xfId="27">
      <alignment/>
      <protection/>
    </xf>
    <xf numFmtId="0" fontId="9" fillId="10" borderId="0" xfId="28">
      <alignment/>
      <protection/>
    </xf>
    <xf numFmtId="0" fontId="9" fillId="7" borderId="0" xfId="29">
      <alignment/>
      <protection/>
    </xf>
    <xf numFmtId="0" fontId="9" fillId="8" borderId="0" xfId="30">
      <alignment/>
      <protection/>
    </xf>
    <xf numFmtId="0" fontId="9" fillId="6" borderId="0" xfId="31">
      <alignment/>
      <protection/>
    </xf>
    <xf numFmtId="0" fontId="9" fillId="10" borderId="0" xfId="32">
      <alignment/>
      <protection/>
    </xf>
    <xf numFmtId="0" fontId="9" fillId="3" borderId="0" xfId="33">
      <alignment/>
      <protection/>
    </xf>
    <xf numFmtId="0" fontId="9" fillId="10" borderId="0" xfId="34">
      <alignment/>
      <protection/>
    </xf>
    <xf numFmtId="0" fontId="9" fillId="11" borderId="0" xfId="35">
      <alignment/>
      <protection/>
    </xf>
    <xf numFmtId="0" fontId="9" fillId="12" borderId="0" xfId="36">
      <alignment/>
      <protection/>
    </xf>
    <xf numFmtId="0" fontId="9" fillId="13" borderId="0" xfId="37">
      <alignment/>
      <protection/>
    </xf>
    <xf numFmtId="0" fontId="9" fillId="10" borderId="0" xfId="38">
      <alignment/>
      <protection/>
    </xf>
    <xf numFmtId="0" fontId="9" fillId="14" borderId="0" xfId="39">
      <alignment/>
      <protection/>
    </xf>
    <xf numFmtId="0" fontId="10" fillId="3" borderId="1" xfId="40">
      <alignment/>
      <protection/>
    </xf>
    <xf numFmtId="0" fontId="11" fillId="2" borderId="2" xfId="41">
      <alignment/>
      <protection/>
    </xf>
    <xf numFmtId="0" fontId="12" fillId="2" borderId="1" xfId="42">
      <alignment/>
      <protection/>
    </xf>
    <xf numFmtId="166" fontId="1" fillId="0" borderId="0" xfId="43">
      <alignment/>
      <protection/>
    </xf>
    <xf numFmtId="164" fontId="1" fillId="0" borderId="0" xfId="44">
      <alignment/>
      <protection/>
    </xf>
    <xf numFmtId="0" fontId="13" fillId="0" borderId="3" xfId="45">
      <alignment/>
      <protection/>
    </xf>
    <xf numFmtId="0" fontId="14" fillId="0" borderId="4" xfId="46">
      <alignment/>
      <protection/>
    </xf>
    <xf numFmtId="0" fontId="15" fillId="0" borderId="5" xfId="47">
      <alignment/>
      <protection/>
    </xf>
    <xf numFmtId="0" fontId="15" fillId="0" borderId="0" xfId="48">
      <alignment/>
      <protection/>
    </xf>
    <xf numFmtId="0" fontId="16" fillId="0" borderId="6" xfId="49">
      <alignment/>
      <protection/>
    </xf>
    <xf numFmtId="0" fontId="17" fillId="15" borderId="7" xfId="50">
      <alignment/>
      <protection/>
    </xf>
    <xf numFmtId="0" fontId="18" fillId="0" borderId="0" xfId="51">
      <alignment/>
      <protection/>
    </xf>
    <xf numFmtId="0" fontId="19" fillId="8" borderId="0" xfId="52">
      <alignment/>
      <protection/>
    </xf>
    <xf numFmtId="0" fontId="20" fillId="16" borderId="0" xfId="53">
      <alignment/>
      <protection/>
    </xf>
    <xf numFmtId="0" fontId="21" fillId="0" borderId="0" xfId="54">
      <alignment/>
      <protection/>
    </xf>
    <xf numFmtId="0" fontId="0" fillId="4" borderId="8" xfId="55">
      <alignment/>
      <protection/>
    </xf>
    <xf numFmtId="9" fontId="1" fillId="0" borderId="0" xfId="56">
      <alignment/>
      <protection/>
    </xf>
    <xf numFmtId="0" fontId="22" fillId="0" borderId="9" xfId="57">
      <alignment/>
      <protection/>
    </xf>
    <xf numFmtId="0" fontId="23" fillId="0" borderId="0" xfId="58">
      <alignment/>
      <protection/>
    </xf>
    <xf numFmtId="167" fontId="1" fillId="0" borderId="0" xfId="59">
      <alignment/>
      <protection/>
    </xf>
    <xf numFmtId="165" fontId="1" fillId="0" borderId="0" xfId="60">
      <alignment/>
      <protection/>
    </xf>
    <xf numFmtId="0" fontId="24" fillId="17" borderId="0" xfId="61">
      <alignment/>
      <protection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65"/>
  <sheetViews>
    <sheetView tabSelected="1" zoomScale="70" zoomScaleNormal="70" workbookViewId="0" topLeftCell="A543">
      <selection activeCell="E465" sqref="E465"/>
    </sheetView>
  </sheetViews>
  <sheetFormatPr defaultColWidth="8.99609375" defaultRowHeight="15"/>
  <cols>
    <col min="1" max="1" width="8.6640625" style="0" customWidth="1"/>
    <col min="2" max="2" width="44.6640625" style="0" customWidth="1"/>
    <col min="3" max="3" width="11.6640625" style="0" customWidth="1"/>
    <col min="4" max="4" width="14.3359375" style="2" customWidth="1"/>
    <col min="5" max="21" width="12.21484375" style="3" customWidth="1"/>
    <col min="22" max="256" width="8.88671875" style="0" customWidth="1"/>
  </cols>
  <sheetData>
    <row r="1" spans="19:21" ht="18">
      <c r="S1" s="122" t="s">
        <v>0</v>
      </c>
      <c r="T1" s="122"/>
      <c r="U1" s="122"/>
    </row>
    <row r="2" spans="1:21" ht="15.75">
      <c r="A2" s="2"/>
      <c r="B2" s="2"/>
      <c r="C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.75">
      <c r="A3" s="2"/>
      <c r="B3" s="2"/>
      <c r="C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3" t="s">
        <v>1</v>
      </c>
      <c r="R3" s="123"/>
      <c r="S3" s="123"/>
      <c r="T3" s="123"/>
      <c r="U3" s="4"/>
    </row>
    <row r="4" spans="1:21" ht="18">
      <c r="A4" s="124" t="s">
        <v>2</v>
      </c>
      <c r="B4" s="124"/>
      <c r="C4" s="124"/>
      <c r="D4" s="124"/>
      <c r="E4" s="125" t="s">
        <v>3</v>
      </c>
      <c r="F4" s="125"/>
      <c r="G4" s="125"/>
      <c r="H4" s="125"/>
      <c r="I4" s="125"/>
      <c r="J4" s="125"/>
      <c r="K4" s="5"/>
      <c r="L4" s="5" t="s">
        <v>4</v>
      </c>
      <c r="M4" s="6"/>
      <c r="N4" s="6"/>
      <c r="O4" s="6"/>
      <c r="P4" s="6"/>
      <c r="Q4" s="6"/>
      <c r="R4" s="6"/>
      <c r="S4" s="6"/>
      <c r="T4" s="6"/>
      <c r="U4" s="6"/>
    </row>
    <row r="5" spans="4:21" ht="18">
      <c r="D5" s="2"/>
      <c r="E5" s="126" t="s">
        <v>5</v>
      </c>
      <c r="F5" s="126"/>
      <c r="G5" s="126"/>
      <c r="H5" s="126"/>
      <c r="I5" s="126"/>
      <c r="J5" s="126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5:21" ht="18">
      <c r="E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8" spans="1:21" ht="15" customHeight="1">
      <c r="A8" s="127" t="s">
        <v>6</v>
      </c>
      <c r="B8" s="127" t="s">
        <v>7</v>
      </c>
      <c r="C8" s="127" t="s">
        <v>8</v>
      </c>
      <c r="D8" s="128" t="s">
        <v>9</v>
      </c>
      <c r="E8" s="129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1" ht="53.25" customHeight="1">
      <c r="A9" s="127"/>
      <c r="B9" s="127"/>
      <c r="C9" s="127"/>
      <c r="D9" s="128"/>
      <c r="E9" s="8" t="s">
        <v>11</v>
      </c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11" customFormat="1" ht="14.25" customHeight="1">
      <c r="A10" s="130" t="s">
        <v>12</v>
      </c>
      <c r="B10" s="130"/>
      <c r="C10" s="130"/>
      <c r="D10" s="13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5.75">
      <c r="A11" s="13" t="s">
        <v>13</v>
      </c>
      <c r="B11" s="14" t="s">
        <v>14</v>
      </c>
      <c r="C11" s="15" t="s">
        <v>15</v>
      </c>
      <c r="D11" s="16">
        <f>SUM(E11:U11)</f>
        <v>1.845</v>
      </c>
      <c r="E11" s="17">
        <v>1.845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5.75">
      <c r="A12" s="13" t="s">
        <v>16</v>
      </c>
      <c r="B12" s="18" t="s">
        <v>17</v>
      </c>
      <c r="C12" s="19"/>
      <c r="D12" s="2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.75">
      <c r="A13" s="22" t="s">
        <v>18</v>
      </c>
      <c r="B13" s="18" t="s">
        <v>19</v>
      </c>
      <c r="C13" s="19" t="s">
        <v>20</v>
      </c>
      <c r="D13" s="16">
        <f>SUM(E13)</f>
        <v>15.972</v>
      </c>
      <c r="E13" s="16">
        <v>15.972</v>
      </c>
      <c r="F13" s="16">
        <f>SUM(F14:F16)</f>
        <v>0</v>
      </c>
      <c r="G13" s="16">
        <f>SUM(G14:G16)</f>
        <v>0</v>
      </c>
      <c r="H13" s="16">
        <f>SUM(H14:H16)</f>
        <v>0</v>
      </c>
      <c r="I13" s="16">
        <f>SUM(I14:I16)</f>
        <v>0</v>
      </c>
      <c r="J13" s="16">
        <f>SUM(J14:J16)</f>
        <v>0</v>
      </c>
      <c r="K13" s="16">
        <f>SUM(K14:K16)</f>
        <v>0</v>
      </c>
      <c r="L13" s="16">
        <f>SUM(L14:L16)</f>
        <v>0</v>
      </c>
      <c r="M13" s="16">
        <f>SUM(M14:M16)</f>
        <v>0</v>
      </c>
      <c r="N13" s="16">
        <f>SUM(N14:N16)</f>
        <v>0</v>
      </c>
      <c r="O13" s="16">
        <f>SUM(O14:O16)</f>
        <v>0</v>
      </c>
      <c r="P13" s="16">
        <f>SUM(P14:P16)</f>
        <v>0</v>
      </c>
      <c r="Q13" s="16">
        <f>SUM(Q14:Q16)</f>
        <v>0</v>
      </c>
      <c r="R13" s="16">
        <f>SUM(R14:R16)</f>
        <v>0</v>
      </c>
      <c r="S13" s="16">
        <f>SUM(S14:S16)</f>
        <v>0</v>
      </c>
      <c r="T13" s="16">
        <f>SUM(T14:T16)</f>
        <v>0</v>
      </c>
      <c r="U13" s="16">
        <f>SUM(U14:U16)</f>
        <v>0</v>
      </c>
    </row>
    <row r="14" spans="1:21" ht="15.75">
      <c r="A14" s="22" t="s">
        <v>21</v>
      </c>
      <c r="B14" s="23" t="s">
        <v>22</v>
      </c>
      <c r="C14" s="19" t="s">
        <v>20</v>
      </c>
      <c r="D14" s="16">
        <f>SUM(E14:U14)</f>
        <v>0.42</v>
      </c>
      <c r="E14" s="17">
        <v>0.42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5.75">
      <c r="A15" s="22" t="s">
        <v>23</v>
      </c>
      <c r="B15" s="23" t="s">
        <v>24</v>
      </c>
      <c r="C15" s="19" t="s">
        <v>20</v>
      </c>
      <c r="D15" s="16">
        <f>SUM(E15:U15)</f>
        <v>1.61</v>
      </c>
      <c r="E15" s="17">
        <v>1.61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5.75">
      <c r="A16" s="22" t="s">
        <v>25</v>
      </c>
      <c r="B16" s="23" t="s">
        <v>26</v>
      </c>
      <c r="C16" s="19" t="s">
        <v>20</v>
      </c>
      <c r="D16" s="16">
        <f>SUM(E16:U16)</f>
        <v>13.942</v>
      </c>
      <c r="E16" s="17">
        <v>13.942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5.75">
      <c r="A17" s="22" t="s">
        <v>27</v>
      </c>
      <c r="B17" s="18" t="s">
        <v>28</v>
      </c>
      <c r="C17" s="19" t="s">
        <v>20</v>
      </c>
      <c r="D17" s="16">
        <f>SUM(D18,D20)</f>
        <v>15.972</v>
      </c>
      <c r="E17" s="16">
        <f>SUM(E18,E20)</f>
        <v>15.972</v>
      </c>
      <c r="F17" s="16">
        <f>SUM(F18,F20)</f>
        <v>0</v>
      </c>
      <c r="G17" s="16">
        <f>SUM(G18,G20)</f>
        <v>0</v>
      </c>
      <c r="H17" s="16">
        <f>SUM(H18,H20)</f>
        <v>0</v>
      </c>
      <c r="I17" s="16">
        <f>SUM(I18,I20)</f>
        <v>0</v>
      </c>
      <c r="J17" s="16">
        <f>SUM(J18,J20)</f>
        <v>0</v>
      </c>
      <c r="K17" s="16">
        <f>SUM(K18,K20)</f>
        <v>0</v>
      </c>
      <c r="L17" s="16">
        <f>SUM(L18,L20)</f>
        <v>0</v>
      </c>
      <c r="M17" s="16">
        <f>SUM(M18,M20)</f>
        <v>0</v>
      </c>
      <c r="N17" s="16">
        <f>SUM(N18,N20)</f>
        <v>0</v>
      </c>
      <c r="O17" s="16">
        <f>SUM(O18,O20)</f>
        <v>0</v>
      </c>
      <c r="P17" s="16">
        <f>SUM(P18,P20)</f>
        <v>0</v>
      </c>
      <c r="Q17" s="16">
        <f>SUM(Q18,Q20)</f>
        <v>0</v>
      </c>
      <c r="R17" s="16">
        <f>SUM(R18,R20)</f>
        <v>0</v>
      </c>
      <c r="S17" s="16">
        <f>SUM(S18,S20)</f>
        <v>0</v>
      </c>
      <c r="T17" s="16">
        <f>SUM(T18,T20)</f>
        <v>0</v>
      </c>
      <c r="U17" s="16">
        <f>SUM(U18,U20)</f>
        <v>0</v>
      </c>
    </row>
    <row r="18" spans="1:21" ht="15.75">
      <c r="A18" s="22" t="s">
        <v>29</v>
      </c>
      <c r="B18" s="23" t="s">
        <v>30</v>
      </c>
      <c r="C18" s="19" t="s">
        <v>20</v>
      </c>
      <c r="D18" s="16">
        <f>SUM(E18:U18)</f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5.75">
      <c r="A19" s="22" t="s">
        <v>31</v>
      </c>
      <c r="B19" s="23" t="s">
        <v>32</v>
      </c>
      <c r="C19" s="19" t="s">
        <v>20</v>
      </c>
      <c r="D19" s="16">
        <f>SUM(E19:U19)</f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5.75">
      <c r="A20" s="22" t="s">
        <v>33</v>
      </c>
      <c r="B20" s="23" t="s">
        <v>34</v>
      </c>
      <c r="C20" s="19" t="s">
        <v>20</v>
      </c>
      <c r="D20" s="16">
        <f>SUM(E20:U20)</f>
        <v>15.972</v>
      </c>
      <c r="E20" s="17">
        <v>15.972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5.75">
      <c r="A21" s="22" t="s">
        <v>35</v>
      </c>
      <c r="B21" s="23" t="s">
        <v>32</v>
      </c>
      <c r="C21" s="19" t="s">
        <v>20</v>
      </c>
      <c r="D21" s="16">
        <f>SUM(E21:U21)</f>
        <v>8.1</v>
      </c>
      <c r="E21" s="17">
        <v>8.1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31.5">
      <c r="A22" s="25" t="s">
        <v>36</v>
      </c>
      <c r="B22" s="26" t="s">
        <v>37</v>
      </c>
      <c r="C22" s="19" t="s">
        <v>38</v>
      </c>
      <c r="D22" s="27">
        <f>SUM(E22:U22)</f>
        <v>0</v>
      </c>
      <c r="E22" s="28"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5.75">
      <c r="A23" s="30" t="s">
        <v>39</v>
      </c>
      <c r="B23" s="23" t="s">
        <v>40</v>
      </c>
      <c r="C23" s="19" t="s">
        <v>41</v>
      </c>
      <c r="D23" s="16">
        <f>SUM(E23:U23)</f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5.75">
      <c r="A24" s="30" t="s">
        <v>42</v>
      </c>
      <c r="B24" s="23" t="s">
        <v>43</v>
      </c>
      <c r="C24" s="19" t="s">
        <v>20</v>
      </c>
      <c r="D24" s="16">
        <f>SUM(D26:D28)</f>
        <v>0</v>
      </c>
      <c r="E24" s="16">
        <f>SUM(E26:E28)</f>
        <v>0</v>
      </c>
      <c r="F24" s="16">
        <f>SUM(F26:F28)</f>
        <v>0</v>
      </c>
      <c r="G24" s="16">
        <f>SUM(G26:G28)</f>
        <v>0</v>
      </c>
      <c r="H24" s="16">
        <f>SUM(H26:H28)</f>
        <v>0</v>
      </c>
      <c r="I24" s="16">
        <f>SUM(I26:I28)</f>
        <v>0</v>
      </c>
      <c r="J24" s="16">
        <f>SUM(J26:J28)</f>
        <v>0</v>
      </c>
      <c r="K24" s="16">
        <f>SUM(K26:K28)</f>
        <v>0</v>
      </c>
      <c r="L24" s="16">
        <f>SUM(L26:L28)</f>
        <v>0</v>
      </c>
      <c r="M24" s="16">
        <f>SUM(M26:M28)</f>
        <v>0</v>
      </c>
      <c r="N24" s="16">
        <f>SUM(N26:N28)</f>
        <v>0</v>
      </c>
      <c r="O24" s="16">
        <f>SUM(O26:O28)</f>
        <v>0</v>
      </c>
      <c r="P24" s="16">
        <f>SUM(P26:P28)</f>
        <v>0</v>
      </c>
      <c r="Q24" s="16">
        <f>SUM(Q26:Q28)</f>
        <v>0</v>
      </c>
      <c r="R24" s="16">
        <f>SUM(R26:R28)</f>
        <v>0</v>
      </c>
      <c r="S24" s="16">
        <f>SUM(S26:S28)</f>
        <v>0</v>
      </c>
      <c r="T24" s="16">
        <f>SUM(T26:T28)</f>
        <v>0</v>
      </c>
      <c r="U24" s="16">
        <f>SUM(U26:U28)</f>
        <v>0</v>
      </c>
    </row>
    <row r="25" spans="1:21" ht="15.75">
      <c r="A25" s="30" t="s">
        <v>44</v>
      </c>
      <c r="B25" s="31" t="s">
        <v>45</v>
      </c>
      <c r="C25" s="19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5.75">
      <c r="A26" s="30" t="s">
        <v>46</v>
      </c>
      <c r="B26" s="23" t="s">
        <v>22</v>
      </c>
      <c r="C26" s="19" t="s">
        <v>20</v>
      </c>
      <c r="D26" s="16">
        <f>SUM(E26:U26)</f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5.75">
      <c r="A27" s="30" t="s">
        <v>47</v>
      </c>
      <c r="B27" s="23" t="s">
        <v>24</v>
      </c>
      <c r="C27" s="19" t="s">
        <v>20</v>
      </c>
      <c r="D27" s="16">
        <f>SUM(E27:U27)</f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15.75">
      <c r="A28" s="30" t="s">
        <v>48</v>
      </c>
      <c r="B28" s="23" t="s">
        <v>26</v>
      </c>
      <c r="C28" s="19" t="s">
        <v>20</v>
      </c>
      <c r="D28" s="16">
        <f>SUM(E28:U28)</f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5.75">
      <c r="A29" s="30" t="s">
        <v>49</v>
      </c>
      <c r="B29" s="31" t="s">
        <v>50</v>
      </c>
      <c r="C29" s="19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5.75">
      <c r="A30" s="30" t="s">
        <v>51</v>
      </c>
      <c r="B30" s="23" t="s">
        <v>52</v>
      </c>
      <c r="C30" s="19" t="s">
        <v>20</v>
      </c>
      <c r="D30" s="16">
        <f>SUM(E30:U30)</f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5.75">
      <c r="A31" s="30" t="s">
        <v>53</v>
      </c>
      <c r="B31" s="23" t="s">
        <v>54</v>
      </c>
      <c r="C31" s="19" t="s">
        <v>20</v>
      </c>
      <c r="D31" s="16">
        <f>SUM(E31:U31)</f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31.5">
      <c r="A32" s="25" t="s">
        <v>55</v>
      </c>
      <c r="B32" s="34" t="s">
        <v>56</v>
      </c>
      <c r="C32" s="19" t="s">
        <v>38</v>
      </c>
      <c r="D32" s="27">
        <f>SUM(E32:U32)</f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5.75">
      <c r="A33" s="30" t="s">
        <v>57</v>
      </c>
      <c r="B33" s="36" t="s">
        <v>40</v>
      </c>
      <c r="C33" s="19" t="s">
        <v>41</v>
      </c>
      <c r="D33" s="16">
        <f>SUM(E33:U33)</f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5.75">
      <c r="A34" s="30" t="s">
        <v>59</v>
      </c>
      <c r="B34" s="36" t="s">
        <v>60</v>
      </c>
      <c r="C34" s="19" t="s">
        <v>20</v>
      </c>
      <c r="D34" s="16">
        <f>SUM(D36:D38)</f>
        <v>0</v>
      </c>
      <c r="E34" s="16">
        <f>SUM(E36:E38)</f>
        <v>0</v>
      </c>
      <c r="F34" s="16">
        <f>SUM(F36:F38)</f>
        <v>0</v>
      </c>
      <c r="G34" s="16">
        <f>SUM(G36:G38)</f>
        <v>0</v>
      </c>
      <c r="H34" s="16">
        <f>SUM(H36:H38)</f>
        <v>0</v>
      </c>
      <c r="I34" s="16">
        <f>SUM(I36:I38)</f>
        <v>0</v>
      </c>
      <c r="J34" s="16">
        <f>SUM(J36:J38)</f>
        <v>0</v>
      </c>
      <c r="K34" s="16">
        <f>SUM(K36:K38)</f>
        <v>0</v>
      </c>
      <c r="L34" s="16">
        <f>SUM(L36:L38)</f>
        <v>0</v>
      </c>
      <c r="M34" s="16">
        <f>SUM(M36:M38)</f>
        <v>0</v>
      </c>
      <c r="N34" s="16">
        <f>SUM(N36:N38)</f>
        <v>0</v>
      </c>
      <c r="O34" s="16">
        <f>SUM(O36:O38)</f>
        <v>0</v>
      </c>
      <c r="P34" s="16">
        <f>SUM(P36:P38)</f>
        <v>0</v>
      </c>
      <c r="Q34" s="16">
        <f>SUM(Q36:Q38)</f>
        <v>0</v>
      </c>
      <c r="R34" s="16">
        <f>SUM(R36:R38)</f>
        <v>0</v>
      </c>
      <c r="S34" s="16">
        <f>SUM(S36:S38)</f>
        <v>0</v>
      </c>
      <c r="T34" s="16">
        <f>SUM(T36:T38)</f>
        <v>0</v>
      </c>
      <c r="U34" s="16">
        <f>SUM(U36:U38)</f>
        <v>0</v>
      </c>
    </row>
    <row r="35" spans="1:21" ht="15.75">
      <c r="A35" s="30" t="s">
        <v>61</v>
      </c>
      <c r="B35" s="38" t="s">
        <v>45</v>
      </c>
      <c r="C35" s="19"/>
      <c r="D35" s="32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5.75">
      <c r="A36" s="30" t="s">
        <v>62</v>
      </c>
      <c r="B36" s="36" t="s">
        <v>22</v>
      </c>
      <c r="C36" s="19" t="s">
        <v>20</v>
      </c>
      <c r="D36" s="16">
        <f>SUM(E36:U36)</f>
        <v>0</v>
      </c>
      <c r="E36" s="17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5.75">
      <c r="A37" s="30" t="s">
        <v>63</v>
      </c>
      <c r="B37" s="36" t="s">
        <v>24</v>
      </c>
      <c r="C37" s="19" t="s">
        <v>20</v>
      </c>
      <c r="D37" s="16">
        <f>SUM(E37:U37)</f>
        <v>0</v>
      </c>
      <c r="E37" s="17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5.75">
      <c r="A38" s="30" t="s">
        <v>64</v>
      </c>
      <c r="B38" s="36" t="s">
        <v>26</v>
      </c>
      <c r="C38" s="19" t="s">
        <v>20</v>
      </c>
      <c r="D38" s="16">
        <f>SUM(E38:U38)</f>
        <v>0</v>
      </c>
      <c r="E38" s="17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5.75">
      <c r="A39" s="30" t="s">
        <v>65</v>
      </c>
      <c r="B39" s="38" t="s">
        <v>50</v>
      </c>
      <c r="C39" s="19"/>
      <c r="D39" s="3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5.75">
      <c r="A40" s="30" t="s">
        <v>66</v>
      </c>
      <c r="B40" s="36" t="s">
        <v>52</v>
      </c>
      <c r="C40" s="19" t="s">
        <v>20</v>
      </c>
      <c r="D40" s="16">
        <f>SUM(E40:U40)</f>
        <v>0</v>
      </c>
      <c r="E40" s="17"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5.75">
      <c r="A41" s="30" t="s">
        <v>67</v>
      </c>
      <c r="B41" s="36" t="s">
        <v>54</v>
      </c>
      <c r="C41" s="19" t="s">
        <v>20</v>
      </c>
      <c r="D41" s="16">
        <f>SUM(E41:U41)</f>
        <v>0</v>
      </c>
      <c r="E41" s="17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31.5">
      <c r="A42" s="25" t="s">
        <v>68</v>
      </c>
      <c r="B42" s="34" t="s">
        <v>69</v>
      </c>
      <c r="C42" s="19" t="s">
        <v>38</v>
      </c>
      <c r="D42" s="27">
        <f>SUM(E42:U42)</f>
        <v>0</v>
      </c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15.75">
      <c r="A43" s="30" t="s">
        <v>70</v>
      </c>
      <c r="B43" s="36" t="s">
        <v>40</v>
      </c>
      <c r="C43" s="19" t="s">
        <v>41</v>
      </c>
      <c r="D43" s="16">
        <f>SUM(E43:U43)</f>
        <v>0</v>
      </c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15.75">
      <c r="A44" s="30" t="s">
        <v>72</v>
      </c>
      <c r="B44" s="36" t="s">
        <v>60</v>
      </c>
      <c r="C44" s="19" t="s">
        <v>20</v>
      </c>
      <c r="D44" s="16">
        <f>SUM(E44:U44)</f>
        <v>0</v>
      </c>
      <c r="E44" s="17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5.75">
      <c r="A45" s="30" t="s">
        <v>73</v>
      </c>
      <c r="B45" s="38" t="s">
        <v>45</v>
      </c>
      <c r="C45" s="19"/>
      <c r="D45" s="32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5.75">
      <c r="A46" s="30" t="s">
        <v>74</v>
      </c>
      <c r="B46" s="36" t="s">
        <v>22</v>
      </c>
      <c r="C46" s="19" t="s">
        <v>20</v>
      </c>
      <c r="D46" s="16">
        <f>SUM(E46:U46)</f>
        <v>0</v>
      </c>
      <c r="E46" s="17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5.75">
      <c r="A47" s="30" t="s">
        <v>75</v>
      </c>
      <c r="B47" s="36" t="s">
        <v>24</v>
      </c>
      <c r="C47" s="19" t="s">
        <v>20</v>
      </c>
      <c r="D47" s="16">
        <f>SUM(E47:U47)</f>
        <v>0</v>
      </c>
      <c r="E47" s="17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5.75">
      <c r="A48" s="30" t="s">
        <v>76</v>
      </c>
      <c r="B48" s="36" t="s">
        <v>26</v>
      </c>
      <c r="C48" s="19" t="s">
        <v>20</v>
      </c>
      <c r="D48" s="16">
        <f>SUM(E48:U48)</f>
        <v>0</v>
      </c>
      <c r="E48" s="17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5.75">
      <c r="A49" s="30" t="s">
        <v>77</v>
      </c>
      <c r="B49" s="38" t="s">
        <v>50</v>
      </c>
      <c r="C49" s="19"/>
      <c r="D49" s="3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5.75">
      <c r="A50" s="30" t="s">
        <v>78</v>
      </c>
      <c r="B50" s="36" t="s">
        <v>52</v>
      </c>
      <c r="C50" s="19" t="s">
        <v>20</v>
      </c>
      <c r="D50" s="16">
        <f>SUM(E50:U50)</f>
        <v>0</v>
      </c>
      <c r="E50" s="17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15.75">
      <c r="A51" s="30" t="s">
        <v>79</v>
      </c>
      <c r="B51" s="36" t="s">
        <v>54</v>
      </c>
      <c r="C51" s="19" t="s">
        <v>20</v>
      </c>
      <c r="D51" s="16">
        <f>SUM(E51:U51)</f>
        <v>0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31.5">
      <c r="A52" s="25" t="s">
        <v>80</v>
      </c>
      <c r="B52" s="34" t="s">
        <v>81</v>
      </c>
      <c r="C52" s="19" t="s">
        <v>38</v>
      </c>
      <c r="D52" s="27">
        <f>SUM(E52:U52)</f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5.75">
      <c r="A53" s="30" t="s">
        <v>82</v>
      </c>
      <c r="B53" s="36" t="s">
        <v>40</v>
      </c>
      <c r="C53" s="19" t="s">
        <v>41</v>
      </c>
      <c r="D53" s="16">
        <f>SUM(E53:U53)</f>
        <v>0</v>
      </c>
      <c r="E53" s="17"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5.75">
      <c r="A54" s="30" t="s">
        <v>84</v>
      </c>
      <c r="B54" s="36" t="s">
        <v>60</v>
      </c>
      <c r="C54" s="19" t="s">
        <v>20</v>
      </c>
      <c r="D54" s="16">
        <f>SUM(E54:U54)</f>
        <v>0</v>
      </c>
      <c r="E54" s="17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15.75">
      <c r="A55" s="30" t="s">
        <v>85</v>
      </c>
      <c r="B55" s="38" t="s">
        <v>45</v>
      </c>
      <c r="C55" s="19"/>
      <c r="D55" s="32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15.75">
      <c r="A56" s="30" t="s">
        <v>86</v>
      </c>
      <c r="B56" s="36" t="s">
        <v>22</v>
      </c>
      <c r="C56" s="19" t="s">
        <v>20</v>
      </c>
      <c r="D56" s="16">
        <f>SUM(E56:U56)</f>
        <v>0</v>
      </c>
      <c r="E56" s="17"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5.75">
      <c r="A57" s="30" t="s">
        <v>87</v>
      </c>
      <c r="B57" s="36" t="s">
        <v>24</v>
      </c>
      <c r="C57" s="19" t="s">
        <v>20</v>
      </c>
      <c r="D57" s="16">
        <f>SUM(E57:U57)</f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15.75">
      <c r="A58" s="30" t="s">
        <v>88</v>
      </c>
      <c r="B58" s="36" t="s">
        <v>26</v>
      </c>
      <c r="C58" s="19" t="s">
        <v>20</v>
      </c>
      <c r="D58" s="16">
        <f>SUM(E58:U58)</f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ht="15.75">
      <c r="A59" s="30" t="s">
        <v>89</v>
      </c>
      <c r="B59" s="38" t="s">
        <v>50</v>
      </c>
      <c r="C59" s="19"/>
      <c r="D59" s="32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15.75">
      <c r="A60" s="30" t="s">
        <v>90</v>
      </c>
      <c r="B60" s="36" t="s">
        <v>52</v>
      </c>
      <c r="C60" s="19" t="s">
        <v>20</v>
      </c>
      <c r="D60" s="16">
        <f>SUM(E60:U60)</f>
        <v>0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15.75">
      <c r="A61" s="30" t="s">
        <v>91</v>
      </c>
      <c r="B61" s="36" t="s">
        <v>54</v>
      </c>
      <c r="C61" s="19" t="s">
        <v>20</v>
      </c>
      <c r="D61" s="16">
        <f>SUM(E61:U61)</f>
        <v>0</v>
      </c>
      <c r="E61" s="17"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31.5">
      <c r="A62" s="25" t="s">
        <v>92</v>
      </c>
      <c r="B62" s="26" t="s">
        <v>93</v>
      </c>
      <c r="C62" s="39"/>
      <c r="D62" s="2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5.75">
      <c r="A63" s="30" t="s">
        <v>94</v>
      </c>
      <c r="B63" s="40" t="s">
        <v>95</v>
      </c>
      <c r="C63" s="41" t="s">
        <v>38</v>
      </c>
      <c r="D63" s="42">
        <f>SUM(D64:D66)</f>
        <v>1</v>
      </c>
      <c r="E63" s="42">
        <v>1</v>
      </c>
      <c r="F63" s="42">
        <f>SUM(F64:F66)</f>
        <v>0</v>
      </c>
      <c r="G63" s="42">
        <f>SUM(G64:G66)</f>
        <v>0</v>
      </c>
      <c r="H63" s="42">
        <f>SUM(H64:H66)</f>
        <v>0</v>
      </c>
      <c r="I63" s="42">
        <f>SUM(I64:I66)</f>
        <v>0</v>
      </c>
      <c r="J63" s="42">
        <f>SUM(J64:J66)</f>
        <v>0</v>
      </c>
      <c r="K63" s="42">
        <f>SUM(K64:K66)</f>
        <v>0</v>
      </c>
      <c r="L63" s="42">
        <f>SUM(L64:L66)</f>
        <v>0</v>
      </c>
      <c r="M63" s="42">
        <f>SUM(M64:M66)</f>
        <v>0</v>
      </c>
      <c r="N63" s="42">
        <f>SUM(N64:N66)</f>
        <v>0</v>
      </c>
      <c r="O63" s="42">
        <f>SUM(O64:O66)</f>
        <v>0</v>
      </c>
      <c r="P63" s="42">
        <f>SUM(P64:P66)</f>
        <v>0</v>
      </c>
      <c r="Q63" s="42">
        <f>SUM(Q64:Q66)</f>
        <v>0</v>
      </c>
      <c r="R63" s="42">
        <f>SUM(R64:R66)</f>
        <v>0</v>
      </c>
      <c r="S63" s="42">
        <f>SUM(S64:S66)</f>
        <v>0</v>
      </c>
      <c r="T63" s="42">
        <f>SUM(T64:T66)</f>
        <v>0</v>
      </c>
      <c r="U63" s="42">
        <f>SUM(U64:U66)</f>
        <v>0</v>
      </c>
    </row>
    <row r="64" spans="1:21" ht="15.75">
      <c r="A64" s="30" t="s">
        <v>96</v>
      </c>
      <c r="B64" s="43" t="s">
        <v>97</v>
      </c>
      <c r="C64" s="44" t="s">
        <v>38</v>
      </c>
      <c r="D64" s="27">
        <f>SUM(E64:U64)</f>
        <v>0</v>
      </c>
      <c r="E64" s="28">
        <v>0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:21" ht="15.75">
      <c r="A65" s="30" t="s">
        <v>98</v>
      </c>
      <c r="B65" s="43" t="s">
        <v>99</v>
      </c>
      <c r="C65" s="44" t="s">
        <v>38</v>
      </c>
      <c r="D65" s="27">
        <f>SUM(E65:U65)</f>
        <v>0</v>
      </c>
      <c r="E65" s="28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:21" ht="15.75">
      <c r="A66" s="30" t="s">
        <v>100</v>
      </c>
      <c r="B66" s="43" t="s">
        <v>101</v>
      </c>
      <c r="C66" s="44" t="s">
        <v>38</v>
      </c>
      <c r="D66" s="27">
        <f>SUM(E66:U66)</f>
        <v>1</v>
      </c>
      <c r="E66" s="28">
        <v>1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ht="31.5">
      <c r="A67" s="30" t="s">
        <v>102</v>
      </c>
      <c r="B67" s="23" t="s">
        <v>103</v>
      </c>
      <c r="C67" s="19" t="s">
        <v>20</v>
      </c>
      <c r="D67" s="16">
        <f>SUM(D68:D70)</f>
        <v>0.05</v>
      </c>
      <c r="E67" s="16">
        <f>SUM(E68:E70)</f>
        <v>0.05</v>
      </c>
      <c r="F67" s="16">
        <f>SUM(F68:F70)</f>
        <v>0</v>
      </c>
      <c r="G67" s="16">
        <f>SUM(G68:G70)</f>
        <v>0</v>
      </c>
      <c r="H67" s="16">
        <f>SUM(H68:H70)</f>
        <v>0</v>
      </c>
      <c r="I67" s="16">
        <f>SUM(I68:I70)</f>
        <v>0</v>
      </c>
      <c r="J67" s="16">
        <f>SUM(J68:J70)</f>
        <v>0</v>
      </c>
      <c r="K67" s="16">
        <f>SUM(K68:K70)</f>
        <v>0</v>
      </c>
      <c r="L67" s="16">
        <f>SUM(L68:L70)</f>
        <v>0</v>
      </c>
      <c r="M67" s="16">
        <f>SUM(M68:M70)</f>
        <v>0</v>
      </c>
      <c r="N67" s="16">
        <f>SUM(N68:N70)</f>
        <v>0</v>
      </c>
      <c r="O67" s="16">
        <f>SUM(O68:O70)</f>
        <v>0</v>
      </c>
      <c r="P67" s="16">
        <f>SUM(P68:P70)</f>
        <v>0</v>
      </c>
      <c r="Q67" s="16">
        <f>SUM(Q68:Q70)</f>
        <v>0</v>
      </c>
      <c r="R67" s="16">
        <f>SUM(R68:R70)</f>
        <v>0</v>
      </c>
      <c r="S67" s="16">
        <f>SUM(S68:S70)</f>
        <v>0</v>
      </c>
      <c r="T67" s="16">
        <f>SUM(T68:T70)</f>
        <v>0</v>
      </c>
      <c r="U67" s="16">
        <f>SUM(U68:U70)</f>
        <v>0</v>
      </c>
    </row>
    <row r="68" spans="1:21" ht="15.75">
      <c r="A68" s="30" t="s">
        <v>104</v>
      </c>
      <c r="B68" s="43" t="s">
        <v>97</v>
      </c>
      <c r="C68" s="19" t="s">
        <v>20</v>
      </c>
      <c r="D68" s="16">
        <f>SUM(E68:U68)</f>
        <v>0</v>
      </c>
      <c r="E68" s="17"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ht="15.75">
      <c r="A69" s="30" t="s">
        <v>105</v>
      </c>
      <c r="B69" s="43" t="s">
        <v>99</v>
      </c>
      <c r="C69" s="19" t="s">
        <v>20</v>
      </c>
      <c r="D69" s="16">
        <f>SUM(E69:U69)</f>
        <v>0</v>
      </c>
      <c r="E69" s="17">
        <v>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15.75">
      <c r="A70" s="30" t="s">
        <v>106</v>
      </c>
      <c r="B70" s="45" t="s">
        <v>101</v>
      </c>
      <c r="C70" s="19" t="s">
        <v>20</v>
      </c>
      <c r="D70" s="16">
        <f>SUM(E70:U70)</f>
        <v>0.05</v>
      </c>
      <c r="E70" s="17">
        <v>0.05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31.5">
      <c r="A71" s="30" t="s">
        <v>107</v>
      </c>
      <c r="B71" s="23" t="s">
        <v>108</v>
      </c>
      <c r="C71" s="19" t="s">
        <v>20</v>
      </c>
      <c r="D71" s="16">
        <f>SUM(D72:D74)</f>
        <v>0.02</v>
      </c>
      <c r="E71" s="16">
        <f>SUM(E72:E74)</f>
        <v>0.02</v>
      </c>
      <c r="F71" s="16">
        <f>SUM(F72:F74)</f>
        <v>0</v>
      </c>
      <c r="G71" s="16">
        <f>SUM(G72:G74)</f>
        <v>0</v>
      </c>
      <c r="H71" s="16">
        <f>SUM(H72:H74)</f>
        <v>0</v>
      </c>
      <c r="I71" s="16">
        <f>SUM(I72:I74)</f>
        <v>0</v>
      </c>
      <c r="J71" s="16">
        <f>SUM(J72:J74)</f>
        <v>0</v>
      </c>
      <c r="K71" s="16">
        <f>SUM(K72:K74)</f>
        <v>0</v>
      </c>
      <c r="L71" s="16">
        <f>SUM(L72:L74)</f>
        <v>0</v>
      </c>
      <c r="M71" s="16">
        <f>SUM(M72:M74)</f>
        <v>0</v>
      </c>
      <c r="N71" s="16">
        <f>SUM(N72:N74)</f>
        <v>0</v>
      </c>
      <c r="O71" s="16">
        <f>SUM(O72:O74)</f>
        <v>0</v>
      </c>
      <c r="P71" s="16">
        <f>SUM(P72:P74)</f>
        <v>0</v>
      </c>
      <c r="Q71" s="16">
        <f>SUM(Q72:Q74)</f>
        <v>0</v>
      </c>
      <c r="R71" s="16">
        <f>SUM(R72:R74)</f>
        <v>0</v>
      </c>
      <c r="S71" s="16">
        <f>SUM(S72:S74)</f>
        <v>0</v>
      </c>
      <c r="T71" s="16">
        <f>SUM(T72:T74)</f>
        <v>0</v>
      </c>
      <c r="U71" s="16">
        <f>SUM(U72:U74)</f>
        <v>0</v>
      </c>
    </row>
    <row r="72" spans="1:21" ht="15.75">
      <c r="A72" s="30" t="s">
        <v>109</v>
      </c>
      <c r="B72" s="43" t="s">
        <v>97</v>
      </c>
      <c r="C72" s="19" t="s">
        <v>20</v>
      </c>
      <c r="D72" s="16">
        <f>SUM(E72:U72)</f>
        <v>0</v>
      </c>
      <c r="E72" s="17">
        <v>0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ht="15.75">
      <c r="A73" s="30" t="s">
        <v>110</v>
      </c>
      <c r="B73" s="43" t="s">
        <v>99</v>
      </c>
      <c r="C73" s="19" t="s">
        <v>20</v>
      </c>
      <c r="D73" s="16">
        <f>SUM(E73:U73)</f>
        <v>0</v>
      </c>
      <c r="E73" s="17">
        <v>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ht="15.75">
      <c r="A74" s="30" t="s">
        <v>111</v>
      </c>
      <c r="B74" s="45" t="s">
        <v>101</v>
      </c>
      <c r="C74" s="19" t="s">
        <v>20</v>
      </c>
      <c r="D74" s="16">
        <f>SUM(E74:U74)</f>
        <v>0.02</v>
      </c>
      <c r="E74" s="17">
        <v>0.02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ht="47.25">
      <c r="A75" s="25" t="s">
        <v>112</v>
      </c>
      <c r="B75" s="26" t="s">
        <v>113</v>
      </c>
      <c r="C75" s="33"/>
      <c r="D75" s="20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ht="15.75">
      <c r="A76" s="30" t="s">
        <v>114</v>
      </c>
      <c r="B76" s="23" t="s">
        <v>95</v>
      </c>
      <c r="C76" s="15" t="s">
        <v>38</v>
      </c>
      <c r="D76" s="27">
        <f>SUM(E76:U76)</f>
        <v>23</v>
      </c>
      <c r="E76" s="46">
        <v>23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30" t="s">
        <v>115</v>
      </c>
      <c r="B77" s="23" t="s">
        <v>116</v>
      </c>
      <c r="C77" s="19" t="s">
        <v>20</v>
      </c>
      <c r="D77" s="16">
        <f>SUM(E77:U77)</f>
        <v>0.32</v>
      </c>
      <c r="E77" s="16">
        <v>0.32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5.75">
      <c r="A78" s="30" t="s">
        <v>117</v>
      </c>
      <c r="B78" s="43" t="s">
        <v>118</v>
      </c>
      <c r="C78" s="19" t="s">
        <v>20</v>
      </c>
      <c r="D78" s="16">
        <f>SUM(E78:U78)</f>
        <v>0.02</v>
      </c>
      <c r="E78" s="17">
        <v>0.02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15.75">
      <c r="A79" s="25" t="s">
        <v>119</v>
      </c>
      <c r="B79" s="34" t="s">
        <v>120</v>
      </c>
      <c r="C79" s="47" t="s">
        <v>38</v>
      </c>
      <c r="D79" s="27">
        <f>SUM(E79:U79)</f>
        <v>0</v>
      </c>
      <c r="E79" s="28">
        <v>0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63">
      <c r="A80" s="30" t="s">
        <v>121</v>
      </c>
      <c r="B80" s="36" t="s">
        <v>122</v>
      </c>
      <c r="C80" s="47" t="s">
        <v>20</v>
      </c>
      <c r="D80" s="16">
        <f>SUM(E80:U80)</f>
        <v>0</v>
      </c>
      <c r="E80" s="17">
        <v>0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s="11" customFormat="1" ht="15.75">
      <c r="A81" s="30" t="s">
        <v>123</v>
      </c>
      <c r="B81" s="36" t="s">
        <v>124</v>
      </c>
      <c r="C81" s="47" t="s">
        <v>20</v>
      </c>
      <c r="D81" s="16">
        <f>SUM(E81:U81)</f>
        <v>0</v>
      </c>
      <c r="E81" s="17">
        <v>0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31.5">
      <c r="A82" s="30" t="s">
        <v>125</v>
      </c>
      <c r="B82" s="36" t="s">
        <v>126</v>
      </c>
      <c r="C82" s="47" t="s">
        <v>127</v>
      </c>
      <c r="D82" s="16">
        <f>SUM(E82:U82)</f>
        <v>0</v>
      </c>
      <c r="E82" s="17">
        <v>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ht="47.25">
      <c r="A83" s="30" t="s">
        <v>128</v>
      </c>
      <c r="B83" s="36" t="s">
        <v>129</v>
      </c>
      <c r="C83" s="47" t="s">
        <v>20</v>
      </c>
      <c r="D83" s="16">
        <f>SUM(E83:U83)</f>
        <v>0</v>
      </c>
      <c r="E83" s="17">
        <v>0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47.25">
      <c r="A84" s="30" t="s">
        <v>130</v>
      </c>
      <c r="B84" s="36" t="s">
        <v>131</v>
      </c>
      <c r="C84" s="47"/>
      <c r="D84" s="16"/>
      <c r="E84" s="17">
        <v>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79.5">
      <c r="A85" s="48">
        <v>9.5</v>
      </c>
      <c r="B85" s="49" t="s">
        <v>132</v>
      </c>
      <c r="C85" s="47" t="s">
        <v>20</v>
      </c>
      <c r="D85" s="16">
        <f>SUM(E85:U85)</f>
        <v>0</v>
      </c>
      <c r="E85" s="17">
        <v>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47.25">
      <c r="A86" s="25" t="s">
        <v>133</v>
      </c>
      <c r="B86" s="34" t="s">
        <v>134</v>
      </c>
      <c r="C86" s="47" t="s">
        <v>38</v>
      </c>
      <c r="D86" s="42">
        <f>SUM(E86:U86)</f>
        <v>0</v>
      </c>
      <c r="E86" s="28">
        <v>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 ht="15.75">
      <c r="A87" s="30" t="s">
        <v>135</v>
      </c>
      <c r="B87" s="36" t="s">
        <v>136</v>
      </c>
      <c r="C87" s="47" t="s">
        <v>20</v>
      </c>
      <c r="D87" s="16">
        <f>SUM(E87:U87)</f>
        <v>0</v>
      </c>
      <c r="E87" s="17">
        <v>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ht="15.75">
      <c r="A88" s="30" t="s">
        <v>137</v>
      </c>
      <c r="B88" s="36" t="s">
        <v>124</v>
      </c>
      <c r="C88" s="47" t="s">
        <v>20</v>
      </c>
      <c r="D88" s="16">
        <f>SUM(E88:U88)</f>
        <v>0</v>
      </c>
      <c r="E88" s="17">
        <v>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s="11" customFormat="1" ht="31.5">
      <c r="A89" s="30" t="s">
        <v>138</v>
      </c>
      <c r="B89" s="36" t="s">
        <v>139</v>
      </c>
      <c r="C89" s="47" t="s">
        <v>127</v>
      </c>
      <c r="D89" s="16">
        <f>SUM(E89:U89)</f>
        <v>0</v>
      </c>
      <c r="E89" s="17">
        <v>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95.25">
      <c r="A90" s="30" t="s">
        <v>141</v>
      </c>
      <c r="B90" s="36" t="s">
        <v>142</v>
      </c>
      <c r="C90" s="47" t="s">
        <v>20</v>
      </c>
      <c r="D90" s="16">
        <f>SUM(E90:U90)</f>
        <v>0</v>
      </c>
      <c r="E90" s="17">
        <v>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ht="15.75">
      <c r="A91" s="25" t="s">
        <v>143</v>
      </c>
      <c r="B91" s="34" t="s">
        <v>144</v>
      </c>
      <c r="C91" s="47" t="s">
        <v>38</v>
      </c>
      <c r="D91" s="27">
        <f>SUM(E91:U91)</f>
        <v>0</v>
      </c>
      <c r="E91" s="28">
        <v>0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 ht="15.75">
      <c r="A92" s="30" t="s">
        <v>145</v>
      </c>
      <c r="B92" s="36" t="s">
        <v>136</v>
      </c>
      <c r="C92" s="47" t="s">
        <v>20</v>
      </c>
      <c r="D92" s="16">
        <f>SUM(E92:U92)</f>
        <v>0</v>
      </c>
      <c r="E92" s="17">
        <v>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15.75">
      <c r="A93" s="30" t="s">
        <v>146</v>
      </c>
      <c r="B93" s="36" t="s">
        <v>124</v>
      </c>
      <c r="C93" s="47" t="s">
        <v>20</v>
      </c>
      <c r="D93" s="16">
        <f>SUM(E93:U93)</f>
        <v>0</v>
      </c>
      <c r="E93" s="17">
        <v>0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ht="31.5">
      <c r="A94" s="30" t="s">
        <v>147</v>
      </c>
      <c r="B94" s="36" t="s">
        <v>148</v>
      </c>
      <c r="C94" s="47" t="s">
        <v>127</v>
      </c>
      <c r="D94" s="16">
        <f>SUM(E94:U94)</f>
        <v>0</v>
      </c>
      <c r="E94" s="17">
        <v>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11" customFormat="1" ht="47.25">
      <c r="A95" s="30" t="s">
        <v>150</v>
      </c>
      <c r="B95" s="36" t="s">
        <v>151</v>
      </c>
      <c r="C95" s="47" t="s">
        <v>20</v>
      </c>
      <c r="D95" s="16">
        <f>SUM(E95:U95)</f>
        <v>0</v>
      </c>
      <c r="E95" s="17">
        <v>0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31.5">
      <c r="A96" s="25" t="s">
        <v>152</v>
      </c>
      <c r="B96" s="34" t="s">
        <v>153</v>
      </c>
      <c r="C96" s="47" t="s">
        <v>38</v>
      </c>
      <c r="D96" s="27">
        <f>SUM(E96:U96)</f>
        <v>0</v>
      </c>
      <c r="E96" s="28">
        <v>0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 ht="15.75">
      <c r="A97" s="30" t="s">
        <v>154</v>
      </c>
      <c r="B97" s="36" t="s">
        <v>136</v>
      </c>
      <c r="C97" s="47" t="s">
        <v>20</v>
      </c>
      <c r="D97" s="16">
        <f>SUM(E97:U97)</f>
        <v>0</v>
      </c>
      <c r="E97" s="17">
        <v>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ht="15.75">
      <c r="A98" s="30" t="s">
        <v>155</v>
      </c>
      <c r="B98" s="36" t="s">
        <v>124</v>
      </c>
      <c r="C98" s="47" t="s">
        <v>20</v>
      </c>
      <c r="D98" s="16">
        <f>SUM(E98:U98)</f>
        <v>0</v>
      </c>
      <c r="E98" s="17">
        <v>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ht="31.5">
      <c r="A99" s="30" t="s">
        <v>156</v>
      </c>
      <c r="B99" s="36" t="s">
        <v>157</v>
      </c>
      <c r="C99" s="47" t="s">
        <v>127</v>
      </c>
      <c r="D99" s="16">
        <f>SUM(E99:U99)</f>
        <v>0</v>
      </c>
      <c r="E99" s="17">
        <v>0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ht="31.5">
      <c r="A100" s="51" t="s">
        <v>159</v>
      </c>
      <c r="B100" s="52" t="s">
        <v>160</v>
      </c>
      <c r="C100" s="54" t="s">
        <v>20</v>
      </c>
      <c r="D100" s="55">
        <f>SUM(E100:U100)</f>
        <v>0</v>
      </c>
      <c r="E100" s="56">
        <v>0</v>
      </c>
      <c r="F100" s="56"/>
      <c r="G100" s="56"/>
      <c r="H100" s="56"/>
      <c r="I100" s="5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15.75">
      <c r="A101" s="58" t="s">
        <v>161</v>
      </c>
      <c r="B101" s="59" t="s">
        <v>162</v>
      </c>
      <c r="C101" s="54"/>
      <c r="D101" s="61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</row>
    <row r="102" spans="1:21" ht="15.75">
      <c r="A102" s="51" t="s">
        <v>163</v>
      </c>
      <c r="B102" s="52" t="s">
        <v>164</v>
      </c>
      <c r="C102" s="54" t="s">
        <v>38</v>
      </c>
      <c r="D102" s="42">
        <f>SUM(D103:D105)</f>
        <v>0</v>
      </c>
      <c r="E102" s="42">
        <f>SUM(E103:E105)</f>
        <v>0</v>
      </c>
      <c r="F102" s="42">
        <f>SUM(F103:F105)</f>
        <v>0</v>
      </c>
      <c r="G102" s="42">
        <f>SUM(G103:G105)</f>
        <v>0</v>
      </c>
      <c r="H102" s="42">
        <f>SUM(H103:H105)</f>
        <v>0</v>
      </c>
      <c r="I102" s="42">
        <f>SUM(I103:I105)</f>
        <v>0</v>
      </c>
      <c r="J102" s="42">
        <f>SUM(J103:J105)</f>
        <v>0</v>
      </c>
      <c r="K102" s="42">
        <f>SUM(K103:K105)</f>
        <v>0</v>
      </c>
      <c r="L102" s="42">
        <f>SUM(L103:L105)</f>
        <v>0</v>
      </c>
      <c r="M102" s="42">
        <f>SUM(M103:M105)</f>
        <v>0</v>
      </c>
      <c r="N102" s="42">
        <f>SUM(N103:N105)</f>
        <v>0</v>
      </c>
      <c r="O102" s="42">
        <f>SUM(O103:O105)</f>
        <v>0</v>
      </c>
      <c r="P102" s="42">
        <f>SUM(P103:P105)</f>
        <v>0</v>
      </c>
      <c r="Q102" s="42">
        <f>SUM(Q103:Q105)</f>
        <v>0</v>
      </c>
      <c r="R102" s="42">
        <f>SUM(R103:R105)</f>
        <v>0</v>
      </c>
      <c r="S102" s="42">
        <f>SUM(S103:S105)</f>
        <v>0</v>
      </c>
      <c r="T102" s="42">
        <f>SUM(T103:T105)</f>
        <v>0</v>
      </c>
      <c r="U102" s="42">
        <f>SUM(U103:U105)</f>
        <v>0</v>
      </c>
    </row>
    <row r="103" spans="1:21" ht="15.75">
      <c r="A103" s="50"/>
      <c r="B103" s="62" t="s">
        <v>165</v>
      </c>
      <c r="C103" s="54" t="s">
        <v>38</v>
      </c>
      <c r="D103" s="27">
        <f>SUM(E103:U103)</f>
        <v>0</v>
      </c>
      <c r="E103" s="56"/>
      <c r="F103" s="56"/>
      <c r="G103" s="56"/>
      <c r="H103" s="56"/>
      <c r="I103" s="56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ht="15.75">
      <c r="A104" s="50"/>
      <c r="B104" s="62" t="s">
        <v>166</v>
      </c>
      <c r="C104" s="54" t="s">
        <v>38</v>
      </c>
      <c r="D104" s="27">
        <f>SUM(E104:U104)</f>
        <v>0</v>
      </c>
      <c r="E104" s="56"/>
      <c r="F104" s="56"/>
      <c r="G104" s="56"/>
      <c r="H104" s="56"/>
      <c r="I104" s="5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15.75">
      <c r="A105" s="50"/>
      <c r="B105" s="62" t="s">
        <v>167</v>
      </c>
      <c r="C105" s="54" t="s">
        <v>38</v>
      </c>
      <c r="D105" s="27">
        <f>SUM(E105:U105)</f>
        <v>0</v>
      </c>
      <c r="E105" s="56"/>
      <c r="F105" s="56"/>
      <c r="G105" s="56"/>
      <c r="H105" s="56"/>
      <c r="I105" s="56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ht="31.5">
      <c r="A106" s="51" t="s">
        <v>168</v>
      </c>
      <c r="B106" s="52" t="s">
        <v>169</v>
      </c>
      <c r="C106" s="54" t="s">
        <v>38</v>
      </c>
      <c r="D106" s="42">
        <f>SUM(D107:D109)</f>
        <v>1</v>
      </c>
      <c r="E106" s="42">
        <v>1</v>
      </c>
      <c r="F106" s="42">
        <f>SUM(F107:F109)</f>
        <v>0</v>
      </c>
      <c r="G106" s="42">
        <f>SUM(G107:G109)</f>
        <v>0</v>
      </c>
      <c r="H106" s="42">
        <f>SUM(H107:H109)</f>
        <v>0</v>
      </c>
      <c r="I106" s="42">
        <f>SUM(I107:I109)</f>
        <v>0</v>
      </c>
      <c r="J106" s="42">
        <f>SUM(J107:J109)</f>
        <v>0</v>
      </c>
      <c r="K106" s="42">
        <f>SUM(K107:K109)</f>
        <v>0</v>
      </c>
      <c r="L106" s="42">
        <f>SUM(L107:L109)</f>
        <v>0</v>
      </c>
      <c r="M106" s="42">
        <f>SUM(M107:M109)</f>
        <v>0</v>
      </c>
      <c r="N106" s="42">
        <f>SUM(N107:N109)</f>
        <v>0</v>
      </c>
      <c r="O106" s="42">
        <f>SUM(O107:O109)</f>
        <v>0</v>
      </c>
      <c r="P106" s="42">
        <f>SUM(P107:P109)</f>
        <v>0</v>
      </c>
      <c r="Q106" s="42">
        <f>SUM(Q107:Q109)</f>
        <v>0</v>
      </c>
      <c r="R106" s="42">
        <f>SUM(R107:R109)</f>
        <v>0</v>
      </c>
      <c r="S106" s="42">
        <f>SUM(S107:S109)</f>
        <v>0</v>
      </c>
      <c r="T106" s="42">
        <f>SUM(T107:T109)</f>
        <v>0</v>
      </c>
      <c r="U106" s="42">
        <f>SUM(U107:U109)</f>
        <v>0</v>
      </c>
    </row>
    <row r="107" spans="1:21" ht="15.75">
      <c r="A107" s="50"/>
      <c r="B107" s="62" t="s">
        <v>165</v>
      </c>
      <c r="C107" s="54" t="s">
        <v>38</v>
      </c>
      <c r="D107" s="27">
        <f>SUM(E107:U107)</f>
        <v>1</v>
      </c>
      <c r="E107" s="56">
        <v>1</v>
      </c>
      <c r="F107" s="56"/>
      <c r="G107" s="56"/>
      <c r="H107" s="56"/>
      <c r="I107" s="56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ht="15.75">
      <c r="A108" s="50"/>
      <c r="B108" s="62" t="s">
        <v>166</v>
      </c>
      <c r="C108" s="54" t="s">
        <v>38</v>
      </c>
      <c r="D108" s="27">
        <f>SUM(E108:U108)</f>
        <v>0</v>
      </c>
      <c r="E108" s="56">
        <v>0</v>
      </c>
      <c r="F108" s="56"/>
      <c r="G108" s="56"/>
      <c r="H108" s="56"/>
      <c r="I108" s="5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15.75">
      <c r="A109" s="50"/>
      <c r="B109" s="62" t="s">
        <v>167</v>
      </c>
      <c r="C109" s="54" t="s">
        <v>38</v>
      </c>
      <c r="D109" s="27">
        <f>SUM(E109:U109)</f>
        <v>0</v>
      </c>
      <c r="E109" s="56">
        <v>0</v>
      </c>
      <c r="F109" s="56"/>
      <c r="G109" s="56"/>
      <c r="H109" s="56"/>
      <c r="I109" s="56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15.75">
      <c r="A110" s="51" t="s">
        <v>170</v>
      </c>
      <c r="B110" s="52" t="s">
        <v>171</v>
      </c>
      <c r="C110" s="54" t="s">
        <v>38</v>
      </c>
      <c r="D110" s="42">
        <f>SUM(D111:D113)</f>
        <v>1</v>
      </c>
      <c r="E110" s="42">
        <v>1</v>
      </c>
      <c r="F110" s="42">
        <f>SUM(F111:F113)</f>
        <v>0</v>
      </c>
      <c r="G110" s="42">
        <f>SUM(G111:G113)</f>
        <v>0</v>
      </c>
      <c r="H110" s="42">
        <f>SUM(H111:H113)</f>
        <v>0</v>
      </c>
      <c r="I110" s="42">
        <f>SUM(I111:I113)</f>
        <v>0</v>
      </c>
      <c r="J110" s="42">
        <f>SUM(J111:J113)</f>
        <v>0</v>
      </c>
      <c r="K110" s="42">
        <f>SUM(K111:K113)</f>
        <v>0</v>
      </c>
      <c r="L110" s="42">
        <f>SUM(L111:L113)</f>
        <v>0</v>
      </c>
      <c r="M110" s="42">
        <f>SUM(M111:M113)</f>
        <v>0</v>
      </c>
      <c r="N110" s="42">
        <f>SUM(N111:N113)</f>
        <v>0</v>
      </c>
      <c r="O110" s="42">
        <f>SUM(O111:O113)</f>
        <v>0</v>
      </c>
      <c r="P110" s="42">
        <f>SUM(P111:P113)</f>
        <v>0</v>
      </c>
      <c r="Q110" s="42">
        <f>SUM(Q111:Q113)</f>
        <v>0</v>
      </c>
      <c r="R110" s="42">
        <f>SUM(R111:R113)</f>
        <v>0</v>
      </c>
      <c r="S110" s="42">
        <f>SUM(S111:S113)</f>
        <v>0</v>
      </c>
      <c r="T110" s="42">
        <f>SUM(T111:T113)</f>
        <v>0</v>
      </c>
      <c r="U110" s="42">
        <f>SUM(U111:U113)</f>
        <v>0</v>
      </c>
    </row>
    <row r="111" spans="1:21" ht="15.75">
      <c r="A111" s="50"/>
      <c r="B111" s="62" t="s">
        <v>165</v>
      </c>
      <c r="C111" s="54" t="s">
        <v>38</v>
      </c>
      <c r="D111" s="27">
        <f>SUM(E111:U111)</f>
        <v>1</v>
      </c>
      <c r="E111" s="56">
        <v>1</v>
      </c>
      <c r="F111" s="56"/>
      <c r="G111" s="56"/>
      <c r="H111" s="56"/>
      <c r="I111" s="56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15.75">
      <c r="A112" s="50"/>
      <c r="B112" s="62" t="s">
        <v>166</v>
      </c>
      <c r="C112" s="54" t="s">
        <v>38</v>
      </c>
      <c r="D112" s="27">
        <f>SUM(E112:U112)</f>
        <v>0</v>
      </c>
      <c r="E112" s="56">
        <v>0</v>
      </c>
      <c r="F112" s="56"/>
      <c r="G112" s="56"/>
      <c r="H112" s="56"/>
      <c r="I112" s="56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15.75">
      <c r="A113" s="50"/>
      <c r="B113" s="62" t="s">
        <v>167</v>
      </c>
      <c r="C113" s="54" t="s">
        <v>38</v>
      </c>
      <c r="D113" s="27">
        <f>SUM(E113:U113)</f>
        <v>0</v>
      </c>
      <c r="E113" s="56">
        <v>0</v>
      </c>
      <c r="F113" s="56"/>
      <c r="G113" s="56"/>
      <c r="H113" s="56"/>
      <c r="I113" s="56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15.75">
      <c r="A114" s="131" t="s">
        <v>172</v>
      </c>
      <c r="B114" s="131"/>
      <c r="C114" s="131"/>
      <c r="D114" s="13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:21" ht="18" customHeight="1">
      <c r="A115" s="35" t="s">
        <v>173</v>
      </c>
      <c r="B115" s="34" t="s">
        <v>174</v>
      </c>
      <c r="C115" s="47" t="s">
        <v>20</v>
      </c>
      <c r="D115" s="63">
        <f>SUM(D123,D119,D116)</f>
        <v>0</v>
      </c>
      <c r="E115" s="63">
        <v>0.85</v>
      </c>
      <c r="F115" s="63">
        <f>SUM(F123,F119,F116)</f>
        <v>0</v>
      </c>
      <c r="G115" s="63">
        <f>SUM(G123,G119,G116)</f>
        <v>0</v>
      </c>
      <c r="H115" s="63">
        <f>SUM(H123,H119,H116)</f>
        <v>0</v>
      </c>
      <c r="I115" s="63">
        <f>SUM(I123,I119,I116)</f>
        <v>0</v>
      </c>
      <c r="J115" s="63">
        <f>SUM(J123,J119,J116)</f>
        <v>0</v>
      </c>
      <c r="K115" s="63">
        <f>SUM(K123,K119,K116)</f>
        <v>0</v>
      </c>
      <c r="L115" s="63">
        <f>SUM(L123,L119,L116)</f>
        <v>0</v>
      </c>
      <c r="M115" s="63">
        <f>SUM(M123,M119,M116)</f>
        <v>0</v>
      </c>
      <c r="N115" s="63">
        <f>SUM(N123,N119,N116)</f>
        <v>0</v>
      </c>
      <c r="O115" s="63">
        <f>SUM(O123,O119,O116)</f>
        <v>0</v>
      </c>
      <c r="P115" s="63">
        <f>SUM(P123,P119,P116)</f>
        <v>0</v>
      </c>
      <c r="Q115" s="63">
        <f>SUM(Q123,Q119,Q116)</f>
        <v>0</v>
      </c>
      <c r="R115" s="63">
        <f>SUM(R123,R119,R116)</f>
        <v>0</v>
      </c>
      <c r="S115" s="63">
        <f>SUM(S123,S119,S116)</f>
        <v>0</v>
      </c>
      <c r="T115" s="63">
        <f>SUM(T123,T119,T116)</f>
        <v>0</v>
      </c>
      <c r="U115" s="63">
        <f>SUM(U123,U119,U116)</f>
        <v>0</v>
      </c>
    </row>
    <row r="116" spans="1:21" ht="15.75">
      <c r="A116" s="37" t="s">
        <v>175</v>
      </c>
      <c r="B116" s="38" t="s">
        <v>176</v>
      </c>
      <c r="C116" s="47" t="s">
        <v>20</v>
      </c>
      <c r="D116" s="63">
        <f>SUM(D117:D118)</f>
        <v>0</v>
      </c>
      <c r="E116" s="63">
        <v>0</v>
      </c>
      <c r="F116" s="63">
        <f>SUM(F117:F118)</f>
        <v>0</v>
      </c>
      <c r="G116" s="63">
        <f>SUM(G117:G118)</f>
        <v>0</v>
      </c>
      <c r="H116" s="63">
        <f>SUM(H117:H118)</f>
        <v>0</v>
      </c>
      <c r="I116" s="63">
        <f>SUM(I117:I118)</f>
        <v>0</v>
      </c>
      <c r="J116" s="63">
        <f>SUM(J117:J118)</f>
        <v>0</v>
      </c>
      <c r="K116" s="63">
        <f>SUM(K117:K118)</f>
        <v>0</v>
      </c>
      <c r="L116" s="63">
        <f>SUM(L117:L118)</f>
        <v>0</v>
      </c>
      <c r="M116" s="63">
        <f>SUM(M117:M118)</f>
        <v>0</v>
      </c>
      <c r="N116" s="63">
        <f>SUM(N117:N118)</f>
        <v>0</v>
      </c>
      <c r="O116" s="63">
        <f>SUM(O117:O118)</f>
        <v>0</v>
      </c>
      <c r="P116" s="63">
        <f>SUM(P117:P118)</f>
        <v>0</v>
      </c>
      <c r="Q116" s="63">
        <f>SUM(Q117:Q118)</f>
        <v>0</v>
      </c>
      <c r="R116" s="63">
        <f>SUM(R117:R118)</f>
        <v>0</v>
      </c>
      <c r="S116" s="63">
        <f>SUM(S117:S118)</f>
        <v>0</v>
      </c>
      <c r="T116" s="63">
        <f>SUM(T117:T118)</f>
        <v>0</v>
      </c>
      <c r="U116" s="63">
        <f>SUM(U117:U118)</f>
        <v>0</v>
      </c>
    </row>
    <row r="117" spans="1:21" ht="31.5">
      <c r="A117" s="37" t="s">
        <v>177</v>
      </c>
      <c r="B117" s="36" t="s">
        <v>178</v>
      </c>
      <c r="C117" s="47" t="s">
        <v>20</v>
      </c>
      <c r="D117" s="63">
        <f>SUM(E117:U117)</f>
        <v>0</v>
      </c>
      <c r="E117" s="63">
        <v>0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</row>
    <row r="118" spans="1:21" ht="79.5">
      <c r="A118" s="37" t="s">
        <v>179</v>
      </c>
      <c r="B118" s="36" t="s">
        <v>180</v>
      </c>
      <c r="C118" s="47" t="s">
        <v>20</v>
      </c>
      <c r="D118" s="63">
        <f>SUM(E118:U118)</f>
        <v>0</v>
      </c>
      <c r="E118" s="63">
        <v>0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</row>
    <row r="119" spans="1:21" ht="15.75">
      <c r="A119" s="37" t="s">
        <v>181</v>
      </c>
      <c r="B119" s="38" t="s">
        <v>182</v>
      </c>
      <c r="C119" s="47" t="s">
        <v>20</v>
      </c>
      <c r="D119" s="63">
        <f>SUM(D120:D122)</f>
        <v>0</v>
      </c>
      <c r="E119" s="63">
        <v>0.85</v>
      </c>
      <c r="F119" s="63">
        <f>SUM(F120:F122)</f>
        <v>0</v>
      </c>
      <c r="G119" s="63">
        <f>SUM(G120:G122)</f>
        <v>0</v>
      </c>
      <c r="H119" s="63">
        <f>SUM(H120:H122)</f>
        <v>0</v>
      </c>
      <c r="I119" s="63">
        <f>SUM(I120:I122)</f>
        <v>0</v>
      </c>
      <c r="J119" s="63">
        <f>SUM(J120:J122)</f>
        <v>0</v>
      </c>
      <c r="K119" s="63">
        <f>SUM(K120:K122)</f>
        <v>0</v>
      </c>
      <c r="L119" s="63">
        <f>SUM(L120:L122)</f>
        <v>0</v>
      </c>
      <c r="M119" s="63">
        <f>SUM(M120:M122)</f>
        <v>0</v>
      </c>
      <c r="N119" s="63">
        <f>SUM(N120:N122)</f>
        <v>0</v>
      </c>
      <c r="O119" s="63">
        <f>SUM(O120:O122)</f>
        <v>0</v>
      </c>
      <c r="P119" s="63">
        <f>SUM(P120:P122)</f>
        <v>0</v>
      </c>
      <c r="Q119" s="63">
        <f>SUM(Q120:Q122)</f>
        <v>0</v>
      </c>
      <c r="R119" s="63">
        <f>SUM(R120:R122)</f>
        <v>0</v>
      </c>
      <c r="S119" s="63">
        <f>SUM(S120:S122)</f>
        <v>0</v>
      </c>
      <c r="T119" s="63">
        <f>SUM(T120:T122)</f>
        <v>0</v>
      </c>
      <c r="U119" s="63">
        <f>SUM(U120:U122)</f>
        <v>0</v>
      </c>
    </row>
    <row r="120" spans="1:21" ht="63">
      <c r="A120" s="37" t="s">
        <v>183</v>
      </c>
      <c r="B120" s="36" t="s">
        <v>184</v>
      </c>
      <c r="C120" s="47" t="s">
        <v>20</v>
      </c>
      <c r="D120" s="63">
        <f>SUM(E120:U120)</f>
        <v>0</v>
      </c>
      <c r="E120" s="63">
        <v>0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</row>
    <row r="121" spans="1:21" ht="111">
      <c r="A121" s="37" t="s">
        <v>185</v>
      </c>
      <c r="B121" s="36" t="s">
        <v>186</v>
      </c>
      <c r="C121" s="47" t="s">
        <v>20</v>
      </c>
      <c r="D121" s="63">
        <f>SUM(E121:U121)</f>
        <v>0</v>
      </c>
      <c r="E121" s="63">
        <v>0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</row>
    <row r="122" spans="1:21" ht="47.25">
      <c r="A122" s="37" t="s">
        <v>187</v>
      </c>
      <c r="B122" s="36" t="s">
        <v>188</v>
      </c>
      <c r="C122" s="47" t="s">
        <v>20</v>
      </c>
      <c r="D122" s="63">
        <f>SUM(E122:U122)</f>
        <v>0</v>
      </c>
      <c r="E122" s="63">
        <v>0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</row>
    <row r="123" spans="1:21" ht="15.75">
      <c r="A123" s="37" t="s">
        <v>189</v>
      </c>
      <c r="B123" s="38" t="s">
        <v>190</v>
      </c>
      <c r="C123" s="47" t="s">
        <v>20</v>
      </c>
      <c r="D123" s="63">
        <f>SUM(D124:D127)</f>
        <v>0</v>
      </c>
      <c r="E123" s="63">
        <v>0</v>
      </c>
      <c r="F123" s="63">
        <f>SUM(F124:F127)</f>
        <v>0</v>
      </c>
      <c r="G123" s="63">
        <f>SUM(G124:G127)</f>
        <v>0</v>
      </c>
      <c r="H123" s="63">
        <f>SUM(H124:H127)</f>
        <v>0</v>
      </c>
      <c r="I123" s="63">
        <f>SUM(I124:I127)</f>
        <v>0</v>
      </c>
      <c r="J123" s="63">
        <f>SUM(J124:J127)</f>
        <v>0</v>
      </c>
      <c r="K123" s="63">
        <f>SUM(K124:K127)</f>
        <v>0</v>
      </c>
      <c r="L123" s="63">
        <f>SUM(L124:L127)</f>
        <v>0</v>
      </c>
      <c r="M123" s="63">
        <f>SUM(M124:M127)</f>
        <v>0</v>
      </c>
      <c r="N123" s="63">
        <f>SUM(N124:N127)</f>
        <v>0</v>
      </c>
      <c r="O123" s="63">
        <f>SUM(O124:O127)</f>
        <v>0</v>
      </c>
      <c r="P123" s="63">
        <f>SUM(P124:P127)</f>
        <v>0</v>
      </c>
      <c r="Q123" s="63">
        <f>SUM(Q124:Q127)</f>
        <v>0</v>
      </c>
      <c r="R123" s="63">
        <f>SUM(R124:R127)</f>
        <v>0</v>
      </c>
      <c r="S123" s="63">
        <f>SUM(S124:S127)</f>
        <v>0</v>
      </c>
      <c r="T123" s="63">
        <f>SUM(T124:T127)</f>
        <v>0</v>
      </c>
      <c r="U123" s="63">
        <f>SUM(U124:U127)</f>
        <v>0</v>
      </c>
    </row>
    <row r="124" spans="1:21" ht="63">
      <c r="A124" s="37" t="s">
        <v>191</v>
      </c>
      <c r="B124" s="36" t="s">
        <v>192</v>
      </c>
      <c r="C124" s="47" t="s">
        <v>20</v>
      </c>
      <c r="D124" s="63">
        <f>SUM(E124:U124)</f>
        <v>0</v>
      </c>
      <c r="E124" s="63">
        <v>0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</row>
    <row r="125" spans="1:21" ht="111">
      <c r="A125" s="37" t="s">
        <v>193</v>
      </c>
      <c r="B125" s="23" t="s">
        <v>194</v>
      </c>
      <c r="C125" s="47" t="s">
        <v>20</v>
      </c>
      <c r="D125" s="63">
        <f>SUM(E125:U125)</f>
        <v>0</v>
      </c>
      <c r="E125" s="63">
        <v>0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</row>
    <row r="126" spans="1:21" ht="63">
      <c r="A126" s="37" t="s">
        <v>195</v>
      </c>
      <c r="B126" s="36" t="s">
        <v>196</v>
      </c>
      <c r="C126" s="47" t="s">
        <v>20</v>
      </c>
      <c r="D126" s="63">
        <f>SUM(E126:U126)</f>
        <v>0</v>
      </c>
      <c r="E126" s="63">
        <v>0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</row>
    <row r="127" spans="1:21" ht="63">
      <c r="A127" s="37" t="s">
        <v>197</v>
      </c>
      <c r="B127" s="36" t="s">
        <v>198</v>
      </c>
      <c r="C127" s="47" t="s">
        <v>20</v>
      </c>
      <c r="D127" s="63">
        <f>SUM(E127:U127)</f>
        <v>0</v>
      </c>
      <c r="E127" s="63">
        <v>0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</row>
    <row r="128" spans="1:21" ht="79.5">
      <c r="A128" s="37" t="s">
        <v>199</v>
      </c>
      <c r="B128" s="36" t="s">
        <v>200</v>
      </c>
      <c r="C128" s="47" t="s">
        <v>20</v>
      </c>
      <c r="D128" s="63">
        <f>SUM(E128:U128)</f>
        <v>50.911</v>
      </c>
      <c r="E128" s="63">
        <v>50.911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</row>
    <row r="129" spans="1:21" ht="15.75">
      <c r="A129" s="35" t="s">
        <v>201</v>
      </c>
      <c r="B129" s="34" t="s">
        <v>202</v>
      </c>
      <c r="C129" s="47" t="s">
        <v>20</v>
      </c>
      <c r="D129" s="16">
        <f>SUM(D130:D133)</f>
        <v>50.910000000000004</v>
      </c>
      <c r="E129" s="16">
        <v>50.911</v>
      </c>
      <c r="F129" s="16">
        <f>SUM(F130:F133)</f>
        <v>0</v>
      </c>
      <c r="G129" s="16">
        <f>SUM(G130:G133)</f>
        <v>0</v>
      </c>
      <c r="H129" s="16">
        <f>SUM(H130:H133)</f>
        <v>0</v>
      </c>
      <c r="I129" s="16">
        <f>SUM(I130:I133)</f>
        <v>0</v>
      </c>
      <c r="J129" s="16">
        <f>SUM(J130:J133)</f>
        <v>0</v>
      </c>
      <c r="K129" s="16">
        <f>SUM(K130:K133)</f>
        <v>0</v>
      </c>
      <c r="L129" s="16">
        <f>SUM(L130:L133)</f>
        <v>0</v>
      </c>
      <c r="M129" s="16">
        <f>SUM(M130:M133)</f>
        <v>0</v>
      </c>
      <c r="N129" s="16">
        <f>SUM(N130:N133)</f>
        <v>0</v>
      </c>
      <c r="O129" s="16">
        <f>SUM(O130:O133)</f>
        <v>0</v>
      </c>
      <c r="P129" s="16">
        <f>SUM(P130:P133)</f>
        <v>0</v>
      </c>
      <c r="Q129" s="16">
        <f>SUM(Q130:Q133)</f>
        <v>0</v>
      </c>
      <c r="R129" s="16">
        <f>SUM(R130:R133)</f>
        <v>0</v>
      </c>
      <c r="S129" s="16">
        <f>SUM(S130:S133)</f>
        <v>0</v>
      </c>
      <c r="T129" s="16">
        <f>SUM(T130:T133)</f>
        <v>0</v>
      </c>
      <c r="U129" s="16">
        <f>SUM(U130:U133)</f>
        <v>0</v>
      </c>
    </row>
    <row r="130" spans="1:21" ht="15.75">
      <c r="A130" s="65" t="s">
        <v>18</v>
      </c>
      <c r="B130" s="64" t="s">
        <v>203</v>
      </c>
      <c r="C130" s="47" t="s">
        <v>20</v>
      </c>
      <c r="D130" s="16">
        <f>SUM(E130:U130)</f>
        <v>0</v>
      </c>
      <c r="E130" s="16">
        <v>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5.75">
      <c r="A131" s="65" t="s">
        <v>27</v>
      </c>
      <c r="B131" s="64" t="s">
        <v>204</v>
      </c>
      <c r="C131" s="47" t="s">
        <v>20</v>
      </c>
      <c r="D131" s="16">
        <f>SUM(E131:U131)</f>
        <v>0.85</v>
      </c>
      <c r="E131" s="16">
        <v>0.85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5.75">
      <c r="A132" s="65" t="s">
        <v>205</v>
      </c>
      <c r="B132" s="64" t="s">
        <v>206</v>
      </c>
      <c r="C132" s="47" t="s">
        <v>20</v>
      </c>
      <c r="D132" s="16">
        <f>SUM(E132:U132)</f>
        <v>0</v>
      </c>
      <c r="E132" s="16">
        <v>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31.5">
      <c r="A133" s="30" t="s">
        <v>207</v>
      </c>
      <c r="B133" s="36" t="s">
        <v>208</v>
      </c>
      <c r="C133" s="47" t="s">
        <v>20</v>
      </c>
      <c r="D133" s="16">
        <f>SUM(E133:U133)</f>
        <v>50.06</v>
      </c>
      <c r="E133" s="16">
        <v>50.06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5.75">
      <c r="A134" s="29"/>
      <c r="B134" s="34" t="s">
        <v>202</v>
      </c>
      <c r="C134" s="4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5.75">
      <c r="A135" s="29"/>
      <c r="B135" s="64" t="s">
        <v>203</v>
      </c>
      <c r="C135" s="47" t="s">
        <v>209</v>
      </c>
      <c r="D135" s="66">
        <f>IF(D116=0,0,D130*100/D116)</f>
        <v>0</v>
      </c>
      <c r="E135" s="66">
        <f>IF(E116=0,0,E130*100/E116)</f>
        <v>0</v>
      </c>
      <c r="F135" s="66">
        <f>IF(F116=0,0,F130*100/F116)</f>
        <v>0</v>
      </c>
      <c r="G135" s="66">
        <f>IF(G116=0,0,G130*100/G116)</f>
        <v>0</v>
      </c>
      <c r="H135" s="66">
        <f>IF(H116=0,0,H130*100/H116)</f>
        <v>0</v>
      </c>
      <c r="I135" s="66">
        <f>IF(I116=0,0,I130*100/I116)</f>
        <v>0</v>
      </c>
      <c r="J135" s="66">
        <f>IF(J116=0,0,J130*100/J116)</f>
        <v>0</v>
      </c>
      <c r="K135" s="66">
        <f>IF(K116=0,0,K130*100/K116)</f>
        <v>0</v>
      </c>
      <c r="L135" s="66">
        <f>IF(L116=0,0,L130*100/L116)</f>
        <v>0</v>
      </c>
      <c r="M135" s="66">
        <f>IF(M116=0,0,M130*100/M116)</f>
        <v>0</v>
      </c>
      <c r="N135" s="66">
        <f>IF(N116=0,0,N130*100/N116)</f>
        <v>0</v>
      </c>
      <c r="O135" s="66">
        <f>IF(O116=0,0,O130*100/O116)</f>
        <v>0</v>
      </c>
      <c r="P135" s="66">
        <f>IF(P116=0,0,P130*100/P116)</f>
        <v>0</v>
      </c>
      <c r="Q135" s="66">
        <f>IF(Q116=0,0,Q130*100/Q116)</f>
        <v>0</v>
      </c>
      <c r="R135" s="66">
        <f>IF(R116=0,0,R130*100/R116)</f>
        <v>0</v>
      </c>
      <c r="S135" s="66">
        <f>IF(S116=0,0,S130*100/S116)</f>
        <v>0</v>
      </c>
      <c r="T135" s="66">
        <f>IF(T116=0,0,T130*100/T116)</f>
        <v>0</v>
      </c>
      <c r="U135" s="66">
        <f>IF(U116=0,0,U130*100/U116)</f>
        <v>0</v>
      </c>
    </row>
    <row r="136" spans="1:21" ht="15.75">
      <c r="A136" s="29"/>
      <c r="B136" s="64" t="s">
        <v>204</v>
      </c>
      <c r="C136" s="47" t="s">
        <v>209</v>
      </c>
      <c r="D136" s="66">
        <v>2</v>
      </c>
      <c r="E136" s="66">
        <v>2</v>
      </c>
      <c r="F136" s="66">
        <f>IF(F119=0,0,F131*100/F119)</f>
        <v>0</v>
      </c>
      <c r="G136" s="66">
        <f>IF(G119=0,0,G131*100/G119)</f>
        <v>0</v>
      </c>
      <c r="H136" s="66">
        <f>IF(H119=0,0,H131*100/H119)</f>
        <v>0</v>
      </c>
      <c r="I136" s="66">
        <f>IF(I119=0,0,I131*100/I119)</f>
        <v>0</v>
      </c>
      <c r="J136" s="66">
        <f>IF(J119=0,0,J131*100/J119)</f>
        <v>0</v>
      </c>
      <c r="K136" s="66">
        <f>IF(K119=0,0,K131*100/K119)</f>
        <v>0</v>
      </c>
      <c r="L136" s="66">
        <f>IF(L119=0,0,L131*100/L119)</f>
        <v>0</v>
      </c>
      <c r="M136" s="66">
        <f>IF(M119=0,0,M131*100/M119)</f>
        <v>0</v>
      </c>
      <c r="N136" s="66">
        <f>IF(N119=0,0,N131*100/N119)</f>
        <v>0</v>
      </c>
      <c r="O136" s="66">
        <f>IF(O119=0,0,O131*100/O119)</f>
        <v>0</v>
      </c>
      <c r="P136" s="66">
        <f>IF(P119=0,0,P131*100/P119)</f>
        <v>0</v>
      </c>
      <c r="Q136" s="66">
        <f>IF(Q119=0,0,Q131*100/Q119)</f>
        <v>0</v>
      </c>
      <c r="R136" s="66">
        <f>IF(R119=0,0,R131*100/R119)</f>
        <v>0</v>
      </c>
      <c r="S136" s="66">
        <f>IF(S119=0,0,S131*100/S119)</f>
        <v>0</v>
      </c>
      <c r="T136" s="66">
        <f>IF(T119=0,0,T131*100/T119)</f>
        <v>0</v>
      </c>
      <c r="U136" s="66">
        <f>IF(U119=0,0,U131*100/U119)</f>
        <v>0</v>
      </c>
    </row>
    <row r="137" spans="1:21" ht="15.75">
      <c r="A137" s="29"/>
      <c r="B137" s="64" t="s">
        <v>206</v>
      </c>
      <c r="C137" s="47" t="s">
        <v>209</v>
      </c>
      <c r="D137" s="66">
        <f>IF(D123=0,0,D132*100/#REF!)</f>
        <v>0</v>
      </c>
      <c r="E137" s="66">
        <f>IF(E123=0,0,E132*100/#REF!)</f>
        <v>0</v>
      </c>
      <c r="F137" s="66">
        <f>IF(F123=0,0,F132*100/#REF!)</f>
        <v>0</v>
      </c>
      <c r="G137" s="66">
        <f>IF(G123=0,0,G132*100/#REF!)</f>
        <v>0</v>
      </c>
      <c r="H137" s="66">
        <f>IF(H123=0,0,H132*100/#REF!)</f>
        <v>0</v>
      </c>
      <c r="I137" s="66">
        <f>IF(I123=0,0,I132*100/#REF!)</f>
        <v>0</v>
      </c>
      <c r="J137" s="66">
        <f>IF(J123=0,0,J132*100/#REF!)</f>
        <v>0</v>
      </c>
      <c r="K137" s="66">
        <f>IF(K123=0,0,K132*100/#REF!)</f>
        <v>0</v>
      </c>
      <c r="L137" s="66">
        <f>IF(L123=0,0,L132*100/#REF!)</f>
        <v>0</v>
      </c>
      <c r="M137" s="66">
        <f>IF(M123=0,0,M132*100/#REF!)</f>
        <v>0</v>
      </c>
      <c r="N137" s="66">
        <f>IF(N123=0,0,N132*100/#REF!)</f>
        <v>0</v>
      </c>
      <c r="O137" s="66">
        <f>IF(O123=0,0,O132*100/#REF!)</f>
        <v>0</v>
      </c>
      <c r="P137" s="66">
        <f>IF(P123=0,0,P132*100/#REF!)</f>
        <v>0</v>
      </c>
      <c r="Q137" s="66">
        <f>IF(Q123=0,0,Q132*100/#REF!)</f>
        <v>0</v>
      </c>
      <c r="R137" s="66">
        <f>IF(R123=0,0,R132*100/#REF!)</f>
        <v>0</v>
      </c>
      <c r="S137" s="66">
        <f>IF(S123=0,0,S132*100/#REF!)</f>
        <v>0</v>
      </c>
      <c r="T137" s="66">
        <f>IF(T123=0,0,T132*100/#REF!)</f>
        <v>0</v>
      </c>
      <c r="U137" s="66">
        <f>IF(U123=0,0,U132*100/#REF!)</f>
        <v>0</v>
      </c>
    </row>
    <row r="138" spans="1:21" ht="31.5">
      <c r="A138" s="29"/>
      <c r="B138" s="36" t="s">
        <v>208</v>
      </c>
      <c r="C138" s="47" t="s">
        <v>209</v>
      </c>
      <c r="D138" s="66">
        <v>98</v>
      </c>
      <c r="E138" s="66">
        <v>98</v>
      </c>
      <c r="F138" s="66">
        <f>IF(F128=0,0,F133*100/F128)</f>
        <v>0</v>
      </c>
      <c r="G138" s="66">
        <f>IF(G128=0,0,G133*100/G128)</f>
        <v>0</v>
      </c>
      <c r="H138" s="66">
        <f>IF(H128=0,0,H133*100/H128)</f>
        <v>0</v>
      </c>
      <c r="I138" s="66">
        <f>IF(I128=0,0,I133*100/I128)</f>
        <v>0</v>
      </c>
      <c r="J138" s="66">
        <f>IF(J128=0,0,J133*100/J128)</f>
        <v>0</v>
      </c>
      <c r="K138" s="66">
        <f>IF(K128=0,0,K133*100/K128)</f>
        <v>0</v>
      </c>
      <c r="L138" s="66">
        <f>IF(L128=0,0,L133*100/L128)</f>
        <v>0</v>
      </c>
      <c r="M138" s="66">
        <f>IF(M128=0,0,M133*100/M128)</f>
        <v>0</v>
      </c>
      <c r="N138" s="66">
        <f>IF(N128=0,0,N133*100/N128)</f>
        <v>0</v>
      </c>
      <c r="O138" s="66">
        <f>IF(O128=0,0,O133*100/O128)</f>
        <v>0</v>
      </c>
      <c r="P138" s="66">
        <f>IF(P128=0,0,P133*100/P128)</f>
        <v>0</v>
      </c>
      <c r="Q138" s="66">
        <f>IF(Q128=0,0,Q133*100/Q128)</f>
        <v>0</v>
      </c>
      <c r="R138" s="66">
        <f>IF(R128=0,0,R133*100/R128)</f>
        <v>0</v>
      </c>
      <c r="S138" s="66">
        <f>IF(S128=0,0,S133*100/S128)</f>
        <v>0</v>
      </c>
      <c r="T138" s="66">
        <f>IF(T128=0,0,T133*100/T128)</f>
        <v>0</v>
      </c>
      <c r="U138" s="66">
        <f>IF(U128=0,0,U133*100/U128)</f>
        <v>0</v>
      </c>
    </row>
    <row r="139" spans="1:21" ht="31.5">
      <c r="A139" s="25" t="s">
        <v>36</v>
      </c>
      <c r="B139" s="26" t="s">
        <v>210</v>
      </c>
      <c r="C139" s="33"/>
      <c r="D139" s="2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ht="15.75">
      <c r="A140" s="30" t="s">
        <v>39</v>
      </c>
      <c r="B140" s="67" t="s">
        <v>211</v>
      </c>
      <c r="C140" s="68"/>
      <c r="D140" s="2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ht="15.75">
      <c r="A141" s="29"/>
      <c r="B141" s="69" t="s">
        <v>95</v>
      </c>
      <c r="C141" s="19" t="s">
        <v>38</v>
      </c>
      <c r="D141" s="42">
        <f>SUM(D144,D147,D150)</f>
        <v>1</v>
      </c>
      <c r="E141" s="42">
        <v>1</v>
      </c>
      <c r="F141" s="42">
        <f>SUM(F144,F147,F150)</f>
        <v>0</v>
      </c>
      <c r="G141" s="42">
        <f>SUM(G144,G147,G150)</f>
        <v>0</v>
      </c>
      <c r="H141" s="42">
        <f>SUM(H144,H147,H150)</f>
        <v>0</v>
      </c>
      <c r="I141" s="42">
        <f>SUM(I144,I147,I150)</f>
        <v>0</v>
      </c>
      <c r="J141" s="42">
        <f>SUM(J144,J147,J150)</f>
        <v>0</v>
      </c>
      <c r="K141" s="42">
        <f>SUM(K144,K147,K150)</f>
        <v>0</v>
      </c>
      <c r="L141" s="42">
        <f>SUM(L144,L147,L150)</f>
        <v>0</v>
      </c>
      <c r="M141" s="42">
        <f>SUM(M144,M147,M150)</f>
        <v>0</v>
      </c>
      <c r="N141" s="42">
        <f>SUM(N144,N147,N150)</f>
        <v>0</v>
      </c>
      <c r="O141" s="42">
        <f>SUM(O144,O147,O150)</f>
        <v>0</v>
      </c>
      <c r="P141" s="42">
        <f>SUM(P144,P147,P150)</f>
        <v>0</v>
      </c>
      <c r="Q141" s="42">
        <f>SUM(Q144,Q147,Q150)</f>
        <v>0</v>
      </c>
      <c r="R141" s="42">
        <f>SUM(R144,R147,R150)</f>
        <v>0</v>
      </c>
      <c r="S141" s="42">
        <f>SUM(S144,S147,S150)</f>
        <v>0</v>
      </c>
      <c r="T141" s="42">
        <f>SUM(T144,T147,T150)</f>
        <v>0</v>
      </c>
      <c r="U141" s="42">
        <f>SUM(U144,U147,U150)</f>
        <v>0</v>
      </c>
    </row>
    <row r="142" spans="1:21" ht="15.75">
      <c r="A142" s="29"/>
      <c r="B142" s="69" t="s">
        <v>212</v>
      </c>
      <c r="C142" s="19" t="s">
        <v>20</v>
      </c>
      <c r="D142" s="70">
        <f>SUM(D145,D148,D151)</f>
        <v>0.15</v>
      </c>
      <c r="E142" s="70">
        <v>0.15</v>
      </c>
      <c r="F142" s="70">
        <f>SUM(F145,F148,F151)</f>
        <v>0</v>
      </c>
      <c r="G142" s="70">
        <f>SUM(G145,G148,G151)</f>
        <v>0</v>
      </c>
      <c r="H142" s="70">
        <f>SUM(H145,H148,H151)</f>
        <v>0</v>
      </c>
      <c r="I142" s="70">
        <f>SUM(I145,I148,I151)</f>
        <v>0</v>
      </c>
      <c r="J142" s="70">
        <f>SUM(J145,J148,J151)</f>
        <v>0</v>
      </c>
      <c r="K142" s="70">
        <f>SUM(K145,K148,K151)</f>
        <v>0</v>
      </c>
      <c r="L142" s="70">
        <f>SUM(L145,L148,L151)</f>
        <v>0</v>
      </c>
      <c r="M142" s="70">
        <f>SUM(M145,M148,M151)</f>
        <v>0</v>
      </c>
      <c r="N142" s="70">
        <f>SUM(N145,N148,N151)</f>
        <v>0</v>
      </c>
      <c r="O142" s="70">
        <f>SUM(O145,O148,O151)</f>
        <v>0</v>
      </c>
      <c r="P142" s="70">
        <f>SUM(P145,P148,P151)</f>
        <v>0</v>
      </c>
      <c r="Q142" s="70">
        <f>SUM(Q145,Q148,Q151)</f>
        <v>0</v>
      </c>
      <c r="R142" s="70">
        <f>SUM(R145,R148,R151)</f>
        <v>0</v>
      </c>
      <c r="S142" s="70">
        <f>SUM(S145,S148,S151)</f>
        <v>0</v>
      </c>
      <c r="T142" s="70">
        <f>SUM(T145,T148,T151)</f>
        <v>0</v>
      </c>
      <c r="U142" s="70">
        <f>SUM(U145,U148,U151)</f>
        <v>0</v>
      </c>
    </row>
    <row r="143" spans="1:21" s="11" customFormat="1" ht="15.75">
      <c r="A143" s="133" t="s">
        <v>213</v>
      </c>
      <c r="B143" s="38" t="s">
        <v>165</v>
      </c>
      <c r="C143" s="19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32"/>
      <c r="B144" s="69" t="s">
        <v>95</v>
      </c>
      <c r="C144" s="19" t="s">
        <v>38</v>
      </c>
      <c r="D144" s="42">
        <f>SUM(E144:U144)</f>
        <v>0</v>
      </c>
      <c r="E144" s="72">
        <v>0</v>
      </c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</row>
    <row r="145" spans="1:21" ht="15.75">
      <c r="A145" s="132"/>
      <c r="B145" s="69" t="s">
        <v>212</v>
      </c>
      <c r="C145" s="19" t="s">
        <v>20</v>
      </c>
      <c r="D145" s="70">
        <f>SUM(E145:U145)</f>
        <v>0</v>
      </c>
      <c r="E145" s="73">
        <v>0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</row>
    <row r="146" spans="1:21" ht="31.5">
      <c r="A146" s="30" t="s">
        <v>214</v>
      </c>
      <c r="B146" s="38" t="s">
        <v>215</v>
      </c>
      <c r="C146" s="19"/>
      <c r="D146" s="2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ht="15.75">
      <c r="A147" s="29"/>
      <c r="B147" s="69" t="s">
        <v>95</v>
      </c>
      <c r="C147" s="19" t="s">
        <v>38</v>
      </c>
      <c r="D147" s="42">
        <f>SUM(E147:U147)</f>
        <v>0</v>
      </c>
      <c r="E147" s="10"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t="15.75">
      <c r="A148" s="29"/>
      <c r="B148" s="69" t="s">
        <v>212</v>
      </c>
      <c r="C148" s="19" t="s">
        <v>20</v>
      </c>
      <c r="D148" s="70">
        <f>SUM(E148:U148)</f>
        <v>0</v>
      </c>
      <c r="E148" s="10">
        <v>0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s="11" customFormat="1" ht="15.75">
      <c r="A149" s="133" t="s">
        <v>216</v>
      </c>
      <c r="B149" s="38" t="s">
        <v>217</v>
      </c>
      <c r="C149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32"/>
      <c r="B150" s="69" t="s">
        <v>95</v>
      </c>
      <c r="C150" s="19" t="s">
        <v>38</v>
      </c>
      <c r="D150" s="42">
        <f>SUM(E150:U150)</f>
        <v>1</v>
      </c>
      <c r="E150" s="10">
        <v>1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ht="15.75">
      <c r="A151" s="132"/>
      <c r="B151" s="69" t="s">
        <v>212</v>
      </c>
      <c r="C151" s="19" t="s">
        <v>20</v>
      </c>
      <c r="D151" s="70">
        <f>SUM(E151:U151)</f>
        <v>0.15</v>
      </c>
      <c r="E151" s="74">
        <v>0.15</v>
      </c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</row>
    <row r="152" spans="1:21" ht="15.75">
      <c r="A152" s="30" t="s">
        <v>42</v>
      </c>
      <c r="B152" s="75" t="s">
        <v>218</v>
      </c>
      <c r="C152" s="19"/>
      <c r="D152" s="16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ht="15.75">
      <c r="A153" s="29"/>
      <c r="B153" s="69" t="s">
        <v>95</v>
      </c>
      <c r="C153" s="19" t="s">
        <v>38</v>
      </c>
      <c r="D153" s="42">
        <f>SUM(D156,D159,D162)</f>
        <v>17</v>
      </c>
      <c r="E153" s="42">
        <v>17</v>
      </c>
      <c r="F153" s="42">
        <f>SUM(F156,F159,F162)</f>
        <v>0</v>
      </c>
      <c r="G153" s="42">
        <f>SUM(G156,G159,G162)</f>
        <v>0</v>
      </c>
      <c r="H153" s="42">
        <f>SUM(H156,H159,H162)</f>
        <v>0</v>
      </c>
      <c r="I153" s="42">
        <f>SUM(I156,I159,I162)</f>
        <v>0</v>
      </c>
      <c r="J153" s="42">
        <f>SUM(J156,J159,J162)</f>
        <v>0</v>
      </c>
      <c r="K153" s="42">
        <f>SUM(K156,K159,K162)</f>
        <v>0</v>
      </c>
      <c r="L153" s="42">
        <f>SUM(L156,L159,L162)</f>
        <v>0</v>
      </c>
      <c r="M153" s="42">
        <f>SUM(M156,M159,M162)</f>
        <v>0</v>
      </c>
      <c r="N153" s="42">
        <f>SUM(N156,N159,N162)</f>
        <v>0</v>
      </c>
      <c r="O153" s="42">
        <f>SUM(O156,O159,O162)</f>
        <v>0</v>
      </c>
      <c r="P153" s="42">
        <f>SUM(P156,P159,P162)</f>
        <v>0</v>
      </c>
      <c r="Q153" s="42">
        <f>SUM(Q156,Q159,Q162)</f>
        <v>0</v>
      </c>
      <c r="R153" s="42">
        <f>SUM(R156,R159,R162)</f>
        <v>0</v>
      </c>
      <c r="S153" s="42">
        <f>SUM(S156,S159,S162)</f>
        <v>0</v>
      </c>
      <c r="T153" s="42">
        <f>SUM(T156,T159,T162)</f>
        <v>0</v>
      </c>
      <c r="U153" s="42">
        <f>SUM(U156,U159,U162)</f>
        <v>0</v>
      </c>
    </row>
    <row r="154" spans="1:21" ht="15.75">
      <c r="A154" s="29"/>
      <c r="B154" s="69" t="s">
        <v>212</v>
      </c>
      <c r="C154" s="19" t="s">
        <v>20</v>
      </c>
      <c r="D154" s="70">
        <f>SUM(D157,D160,D163)</f>
        <v>0.8500000000000001</v>
      </c>
      <c r="E154" s="70">
        <v>0.85</v>
      </c>
      <c r="F154" s="70">
        <f>SUM(F157,F160,F163)</f>
        <v>0</v>
      </c>
      <c r="G154" s="70">
        <f>SUM(G157,G160,G163)</f>
        <v>0</v>
      </c>
      <c r="H154" s="70">
        <f>SUM(H157,H160,H163)</f>
        <v>0</v>
      </c>
      <c r="I154" s="70">
        <f>SUM(I157,I160,I163)</f>
        <v>0</v>
      </c>
      <c r="J154" s="70">
        <f>SUM(J157,J160,J163)</f>
        <v>0</v>
      </c>
      <c r="K154" s="70">
        <f>SUM(K157,K160,K163)</f>
        <v>0</v>
      </c>
      <c r="L154" s="70">
        <f>SUM(L157,L160,L163)</f>
        <v>0</v>
      </c>
      <c r="M154" s="70">
        <f>SUM(M157,M160,M163)</f>
        <v>0</v>
      </c>
      <c r="N154" s="70">
        <f>SUM(N157,N160,N163)</f>
        <v>0</v>
      </c>
      <c r="O154" s="70">
        <f>SUM(O157,O160,O163)</f>
        <v>0</v>
      </c>
      <c r="P154" s="70">
        <f>SUM(P157,P160,P163)</f>
        <v>0</v>
      </c>
      <c r="Q154" s="70">
        <f>SUM(Q157,Q160,Q163)</f>
        <v>0</v>
      </c>
      <c r="R154" s="70">
        <f>SUM(R157,R160,R163)</f>
        <v>0</v>
      </c>
      <c r="S154" s="70">
        <f>SUM(S157,S160,S163)</f>
        <v>0</v>
      </c>
      <c r="T154" s="70">
        <f>SUM(T157,T160,T163)</f>
        <v>0</v>
      </c>
      <c r="U154" s="70">
        <f>SUM(U157,U160,U163)</f>
        <v>0</v>
      </c>
    </row>
    <row r="155" spans="1:21" ht="15.75">
      <c r="A155" s="133" t="s">
        <v>44</v>
      </c>
      <c r="B155" s="38" t="s">
        <v>165</v>
      </c>
      <c r="C155" s="19"/>
      <c r="D155" s="7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15.75">
      <c r="A156" s="132"/>
      <c r="B156" s="69" t="s">
        <v>95</v>
      </c>
      <c r="C156" s="19" t="s">
        <v>38</v>
      </c>
      <c r="D156" s="42">
        <f>SUM(E156:U156)</f>
        <v>1</v>
      </c>
      <c r="E156" s="17">
        <v>1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s="11" customFormat="1" ht="15.75">
      <c r="A157" s="132"/>
      <c r="B157" s="69" t="s">
        <v>212</v>
      </c>
      <c r="C157" s="19" t="s">
        <v>20</v>
      </c>
      <c r="D157" s="70">
        <f>SUM(E157:U157)</f>
        <v>0.05</v>
      </c>
      <c r="E157" s="17">
        <v>0.05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31.5">
      <c r="A158" s="30" t="s">
        <v>49</v>
      </c>
      <c r="B158" s="38" t="s">
        <v>215</v>
      </c>
      <c r="C158" s="19"/>
      <c r="D158" s="20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5.75">
      <c r="A159" s="29"/>
      <c r="B159" s="69" t="s">
        <v>95</v>
      </c>
      <c r="C159" s="19" t="s">
        <v>38</v>
      </c>
      <c r="D159" s="42">
        <f>SUM(E159:U159)</f>
        <v>0</v>
      </c>
      <c r="E159" s="17">
        <v>0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ht="15.75">
      <c r="A160" s="29"/>
      <c r="B160" s="69" t="s">
        <v>212</v>
      </c>
      <c r="C160" s="19" t="s">
        <v>20</v>
      </c>
      <c r="D160" s="70">
        <f>SUM(E160:U160)</f>
        <v>0</v>
      </c>
      <c r="E160" s="17">
        <v>0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ht="15.75">
      <c r="A161" s="133" t="s">
        <v>219</v>
      </c>
      <c r="B161" s="38" t="s">
        <v>217</v>
      </c>
      <c r="D161" s="71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ht="15.75">
      <c r="A162" s="132"/>
      <c r="B162" s="69" t="s">
        <v>95</v>
      </c>
      <c r="C162" s="19" t="s">
        <v>38</v>
      </c>
      <c r="D162" s="42">
        <f>SUM(E162:U162)</f>
        <v>16</v>
      </c>
      <c r="E162" s="17">
        <v>16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ht="15.75">
      <c r="A163" s="132"/>
      <c r="B163" s="69" t="s">
        <v>212</v>
      </c>
      <c r="C163" s="19" t="s">
        <v>20</v>
      </c>
      <c r="D163" s="70">
        <f>SUM(E163:U163)</f>
        <v>0.8</v>
      </c>
      <c r="E163" s="28">
        <v>0.8</v>
      </c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:21" ht="15.75">
      <c r="A164" s="30" t="s">
        <v>220</v>
      </c>
      <c r="B164" s="75" t="s">
        <v>221</v>
      </c>
      <c r="C164" s="33"/>
      <c r="D164" s="20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ht="15.75">
      <c r="A165" s="29"/>
      <c r="B165" s="69" t="s">
        <v>95</v>
      </c>
      <c r="C165" s="19" t="s">
        <v>38</v>
      </c>
      <c r="D165" s="42">
        <f>SUM(E165:U165)</f>
        <v>0</v>
      </c>
      <c r="E165" s="17">
        <v>0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15.75">
      <c r="A166" s="29"/>
      <c r="B166" s="69" t="s">
        <v>212</v>
      </c>
      <c r="C166" s="19" t="s">
        <v>20</v>
      </c>
      <c r="D166" s="70">
        <f>SUM(E166:U166)</f>
        <v>0</v>
      </c>
      <c r="E166" s="33">
        <v>0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</row>
    <row r="167" spans="1:21" ht="31.5">
      <c r="A167" s="77" t="s">
        <v>55</v>
      </c>
      <c r="B167" s="34" t="s">
        <v>222</v>
      </c>
      <c r="C167" s="47" t="s">
        <v>20</v>
      </c>
      <c r="D167" s="70">
        <f>SUM(D168:D171)</f>
        <v>15.972</v>
      </c>
      <c r="E167" s="70">
        <v>15.972</v>
      </c>
      <c r="F167" s="70">
        <f>SUM(F168:F171)</f>
        <v>0</v>
      </c>
      <c r="G167" s="70">
        <f>SUM(G168:G171)</f>
        <v>0</v>
      </c>
      <c r="H167" s="70">
        <f>SUM(H168:H171)</f>
        <v>0</v>
      </c>
      <c r="I167" s="70">
        <f>SUM(I168:I171)</f>
        <v>0</v>
      </c>
      <c r="J167" s="70">
        <f>SUM(J168:J171)</f>
        <v>0</v>
      </c>
      <c r="K167" s="70">
        <f>SUM(K168:K171)</f>
        <v>0</v>
      </c>
      <c r="L167" s="70">
        <f>SUM(L168:L171)</f>
        <v>0</v>
      </c>
      <c r="M167" s="70">
        <f>SUM(M168:M171)</f>
        <v>0</v>
      </c>
      <c r="N167" s="70">
        <f>SUM(N168:N171)</f>
        <v>0</v>
      </c>
      <c r="O167" s="70">
        <f>SUM(O168:O171)</f>
        <v>0</v>
      </c>
      <c r="P167" s="70">
        <f>SUM(P168:P171)</f>
        <v>0</v>
      </c>
      <c r="Q167" s="70">
        <f>SUM(Q168:Q171)</f>
        <v>0</v>
      </c>
      <c r="R167" s="70">
        <f>SUM(R168:R171)</f>
        <v>0</v>
      </c>
      <c r="S167" s="70">
        <f>SUM(S168:S171)</f>
        <v>0</v>
      </c>
      <c r="T167" s="70">
        <f>SUM(T168:T171)</f>
        <v>0</v>
      </c>
      <c r="U167" s="70">
        <f>SUM(U168:U171)</f>
        <v>0</v>
      </c>
    </row>
    <row r="168" spans="1:21" ht="15.75">
      <c r="A168" s="65" t="s">
        <v>57</v>
      </c>
      <c r="B168" s="64" t="s">
        <v>203</v>
      </c>
      <c r="C168" s="47" t="s">
        <v>20</v>
      </c>
      <c r="D168" s="70">
        <f>SUM(E168:U168)</f>
        <v>0</v>
      </c>
      <c r="E168" s="17">
        <v>0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5.75">
      <c r="A169" s="65" t="s">
        <v>59</v>
      </c>
      <c r="B169" s="64" t="s">
        <v>204</v>
      </c>
      <c r="C169" s="47" t="s">
        <v>20</v>
      </c>
      <c r="D169" s="70">
        <f>SUM(E169:U169)</f>
        <v>0.85</v>
      </c>
      <c r="E169" s="17">
        <v>0.85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5.75">
      <c r="A170" s="65" t="s">
        <v>223</v>
      </c>
      <c r="B170" s="64" t="s">
        <v>206</v>
      </c>
      <c r="C170" s="47" t="s">
        <v>20</v>
      </c>
      <c r="D170" s="70">
        <f>SUM(E170:U170)</f>
        <v>0</v>
      </c>
      <c r="E170" s="17">
        <v>0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ht="31.5">
      <c r="A171" s="65" t="s">
        <v>224</v>
      </c>
      <c r="B171" s="64" t="s">
        <v>225</v>
      </c>
      <c r="C171" s="47" t="s">
        <v>20</v>
      </c>
      <c r="D171" s="70">
        <f>SUM(E171:U171)</f>
        <v>15.122</v>
      </c>
      <c r="E171" s="17">
        <v>15.122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ht="31.5">
      <c r="A172" s="78"/>
      <c r="B172" s="76" t="s">
        <v>222</v>
      </c>
      <c r="C172" s="47" t="s">
        <v>209</v>
      </c>
      <c r="D172" s="66">
        <f>IF(D115=0,0,D167*100/D115)</f>
        <v>0</v>
      </c>
      <c r="E172" s="66">
        <f>IF(E115=0,0,E167*100/E115)</f>
        <v>1879.058823529412</v>
      </c>
      <c r="F172" s="66">
        <f>IF(F115=0,0,F167*100/F115)</f>
        <v>0</v>
      </c>
      <c r="G172" s="66">
        <f>IF(G115=0,0,G167*100/G115)</f>
        <v>0</v>
      </c>
      <c r="H172" s="66">
        <f>IF(H115=0,0,H167*100/H115)</f>
        <v>0</v>
      </c>
      <c r="I172" s="66">
        <f>IF(I115=0,0,I167*100/I115)</f>
        <v>0</v>
      </c>
      <c r="J172" s="66">
        <f>IF(J115=0,0,J167*100/J115)</f>
        <v>0</v>
      </c>
      <c r="K172" s="66">
        <f>IF(K115=0,0,K167*100/K115)</f>
        <v>0</v>
      </c>
      <c r="L172" s="66">
        <f>IF(L115=0,0,L167*100/L115)</f>
        <v>0</v>
      </c>
      <c r="M172" s="66">
        <f>IF(M115=0,0,M167*100/M115)</f>
        <v>0</v>
      </c>
      <c r="N172" s="66">
        <f>IF(N115=0,0,N167*100/N115)</f>
        <v>0</v>
      </c>
      <c r="O172" s="66">
        <f>IF(O115=0,0,O167*100/O115)</f>
        <v>0</v>
      </c>
      <c r="P172" s="66">
        <f>IF(P115=0,0,P167*100/P115)</f>
        <v>0</v>
      </c>
      <c r="Q172" s="66">
        <f>IF(Q115=0,0,Q167*100/Q115)</f>
        <v>0</v>
      </c>
      <c r="R172" s="66">
        <f>IF(R115=0,0,R167*100/R115)</f>
        <v>0</v>
      </c>
      <c r="S172" s="66">
        <f>IF(S115=0,0,S167*100/S115)</f>
        <v>0</v>
      </c>
      <c r="T172" s="66">
        <f>IF(T115=0,0,T167*100/T115)</f>
        <v>0</v>
      </c>
      <c r="U172" s="66">
        <f>IF(U115=0,0,U167*100/U115)</f>
        <v>0</v>
      </c>
    </row>
    <row r="173" spans="1:21" ht="15.75">
      <c r="A173" s="79"/>
      <c r="B173" s="64" t="s">
        <v>226</v>
      </c>
      <c r="C173" s="47" t="s">
        <v>209</v>
      </c>
      <c r="D173" s="66">
        <f>IF(D116=0,0,D168*100/D116)</f>
        <v>0</v>
      </c>
      <c r="E173" s="66">
        <f>IF(E116=0,0,E168*100/E116)</f>
        <v>0</v>
      </c>
      <c r="F173" s="66">
        <f>IF(F116=0,0,F168*100/F116)</f>
        <v>0</v>
      </c>
      <c r="G173" s="66">
        <f>IF(G116=0,0,G168*100/G116)</f>
        <v>0</v>
      </c>
      <c r="H173" s="66">
        <f>IF(H116=0,0,H168*100/H116)</f>
        <v>0</v>
      </c>
      <c r="I173" s="66">
        <f>IF(I116=0,0,I168*100/I116)</f>
        <v>0</v>
      </c>
      <c r="J173" s="66">
        <f>IF(J116=0,0,J168*100/J116)</f>
        <v>0</v>
      </c>
      <c r="K173" s="66">
        <f>IF(K116=0,0,K168*100/K116)</f>
        <v>0</v>
      </c>
      <c r="L173" s="66">
        <f>IF(L116=0,0,L168*100/L116)</f>
        <v>0</v>
      </c>
      <c r="M173" s="66">
        <f>IF(M116=0,0,M168*100/M116)</f>
        <v>0</v>
      </c>
      <c r="N173" s="66">
        <f>IF(N116=0,0,N168*100/N116)</f>
        <v>0</v>
      </c>
      <c r="O173" s="66">
        <f>IF(O116=0,0,O168*100/O116)</f>
        <v>0</v>
      </c>
      <c r="P173" s="66">
        <f>IF(P116=0,0,P168*100/P116)</f>
        <v>0</v>
      </c>
      <c r="Q173" s="66">
        <f>IF(Q116=0,0,Q168*100/Q116)</f>
        <v>0</v>
      </c>
      <c r="R173" s="66">
        <f>IF(R116=0,0,R168*100/R116)</f>
        <v>0</v>
      </c>
      <c r="S173" s="66">
        <f>IF(S116=0,0,S168*100/S116)</f>
        <v>0</v>
      </c>
      <c r="T173" s="66">
        <f>IF(T116=0,0,T168*100/T116)</f>
        <v>0</v>
      </c>
      <c r="U173" s="66">
        <f>IF(U116=0,0,U168*100/U116)</f>
        <v>0</v>
      </c>
    </row>
    <row r="174" spans="1:21" s="11" customFormat="1" ht="15.75">
      <c r="A174" s="79"/>
      <c r="B174" s="64" t="s">
        <v>204</v>
      </c>
      <c r="C174" s="47" t="s">
        <v>209</v>
      </c>
      <c r="D174" s="66">
        <f>IF(D119=0,0,D169*100/D119)</f>
        <v>0</v>
      </c>
      <c r="E174" s="66">
        <f>IF(E119=0,0,E169*100/E119)</f>
        <v>100</v>
      </c>
      <c r="F174" s="66">
        <f>IF(F119=0,0,F169*100/F119)</f>
        <v>0</v>
      </c>
      <c r="G174" s="66">
        <f>IF(G119=0,0,G169*100/G119)</f>
        <v>0</v>
      </c>
      <c r="H174" s="66">
        <f>IF(H119=0,0,H169*100/H119)</f>
        <v>0</v>
      </c>
      <c r="I174" s="66">
        <f>IF(I119=0,0,I169*100/I119)</f>
        <v>0</v>
      </c>
      <c r="J174" s="66">
        <f>IF(J119=0,0,J169*100/J119)</f>
        <v>0</v>
      </c>
      <c r="K174" s="66">
        <f>IF(K119=0,0,K169*100/K119)</f>
        <v>0</v>
      </c>
      <c r="L174" s="66">
        <f>IF(L119=0,0,L169*100/L119)</f>
        <v>0</v>
      </c>
      <c r="M174" s="66">
        <f>IF(M119=0,0,M169*100/M119)</f>
        <v>0</v>
      </c>
      <c r="N174" s="66">
        <f>IF(N119=0,0,N169*100/N119)</f>
        <v>0</v>
      </c>
      <c r="O174" s="66">
        <f>IF(O119=0,0,O169*100/O119)</f>
        <v>0</v>
      </c>
      <c r="P174" s="66">
        <f>IF(P119=0,0,P169*100/P119)</f>
        <v>0</v>
      </c>
      <c r="Q174" s="66">
        <f>IF(Q119=0,0,Q169*100/Q119)</f>
        <v>0</v>
      </c>
      <c r="R174" s="66">
        <f>IF(R119=0,0,R169*100/R119)</f>
        <v>0</v>
      </c>
      <c r="S174" s="66">
        <f>IF(S119=0,0,S169*100/S119)</f>
        <v>0</v>
      </c>
      <c r="T174" s="66">
        <f>IF(T119=0,0,T169*100/T119)</f>
        <v>0</v>
      </c>
      <c r="U174" s="66">
        <f>IF(U119=0,0,U169*100/U119)</f>
        <v>0</v>
      </c>
    </row>
    <row r="175" spans="1:21" ht="15.75">
      <c r="A175" s="79"/>
      <c r="B175" s="64" t="s">
        <v>206</v>
      </c>
      <c r="C175" s="47" t="s">
        <v>209</v>
      </c>
      <c r="D175" s="66">
        <f>IF(D123=0,0,D170*100/D123)</f>
        <v>0</v>
      </c>
      <c r="E175" s="66">
        <f>IF(E123=0,0,E170*100/E123)</f>
        <v>0</v>
      </c>
      <c r="F175" s="66">
        <f>IF(F123=0,0,F170*100/F123)</f>
        <v>0</v>
      </c>
      <c r="G175" s="66">
        <f>IF(G123=0,0,G170*100/G123)</f>
        <v>0</v>
      </c>
      <c r="H175" s="66">
        <f>IF(H123=0,0,H170*100/H123)</f>
        <v>0</v>
      </c>
      <c r="I175" s="66">
        <f>IF(I123=0,0,I170*100/I123)</f>
        <v>0</v>
      </c>
      <c r="J175" s="66">
        <f>IF(J123=0,0,J170*100/J123)</f>
        <v>0</v>
      </c>
      <c r="K175" s="66">
        <f>IF(K123=0,0,K170*100/K123)</f>
        <v>0</v>
      </c>
      <c r="L175" s="66">
        <f>IF(L123=0,0,L170*100/L123)</f>
        <v>0</v>
      </c>
      <c r="M175" s="66">
        <f>IF(M123=0,0,M170*100/M123)</f>
        <v>0</v>
      </c>
      <c r="N175" s="66">
        <f>IF(N123=0,0,N170*100/N123)</f>
        <v>0</v>
      </c>
      <c r="O175" s="66">
        <f>IF(O123=0,0,O170*100/O123)</f>
        <v>0</v>
      </c>
      <c r="P175" s="66">
        <f>IF(P123=0,0,P170*100/P123)</f>
        <v>0</v>
      </c>
      <c r="Q175" s="66">
        <f>IF(Q123=0,0,Q170*100/Q123)</f>
        <v>0</v>
      </c>
      <c r="R175" s="66">
        <f>IF(R123=0,0,R170*100/R123)</f>
        <v>0</v>
      </c>
      <c r="S175" s="66">
        <f>IF(S123=0,0,S170*100/S123)</f>
        <v>0</v>
      </c>
      <c r="T175" s="66">
        <f>IF(T123=0,0,T170*100/T123)</f>
        <v>0</v>
      </c>
      <c r="U175" s="66">
        <f>IF(U123=0,0,U170*100/U123)</f>
        <v>0</v>
      </c>
    </row>
    <row r="176" spans="1:21" ht="31.5" customHeight="1">
      <c r="A176" s="134" t="s">
        <v>227</v>
      </c>
      <c r="B176" s="134"/>
      <c r="C176" s="134"/>
      <c r="D176" s="134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</row>
    <row r="177" spans="1:21" ht="31.5">
      <c r="A177" s="35" t="s">
        <v>13</v>
      </c>
      <c r="B177" s="34" t="s">
        <v>228</v>
      </c>
      <c r="C177" s="47"/>
      <c r="D177" s="82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</row>
    <row r="178" spans="1:21" ht="95.25">
      <c r="A178" s="37" t="s">
        <v>175</v>
      </c>
      <c r="B178" s="36" t="s">
        <v>229</v>
      </c>
      <c r="C178" s="47" t="s">
        <v>20</v>
      </c>
      <c r="D178" s="83">
        <f>SUM(D179,D180)</f>
        <v>0</v>
      </c>
      <c r="E178" s="83">
        <v>0</v>
      </c>
      <c r="F178" s="83">
        <f>SUM(F179,F180)</f>
        <v>0</v>
      </c>
      <c r="G178" s="83">
        <f>SUM(G179,G180)</f>
        <v>0</v>
      </c>
      <c r="H178" s="83">
        <f>SUM(H179,H180)</f>
        <v>0</v>
      </c>
      <c r="I178" s="83">
        <f>SUM(I179,I180)</f>
        <v>0</v>
      </c>
      <c r="J178" s="83">
        <f>SUM(J179,J180)</f>
        <v>0</v>
      </c>
      <c r="K178" s="83">
        <f>SUM(K179,K180)</f>
        <v>0</v>
      </c>
      <c r="L178" s="83">
        <f>SUM(L179,L180)</f>
        <v>0</v>
      </c>
      <c r="M178" s="83">
        <f>SUM(M179,M180)</f>
        <v>0</v>
      </c>
      <c r="N178" s="83">
        <f>SUM(N179,N180)</f>
        <v>0</v>
      </c>
      <c r="O178" s="83">
        <f>SUM(O179,O180)</f>
        <v>0</v>
      </c>
      <c r="P178" s="83">
        <f>SUM(P179,P180)</f>
        <v>0</v>
      </c>
      <c r="Q178" s="83">
        <f>SUM(Q179,Q180)</f>
        <v>0</v>
      </c>
      <c r="R178" s="83">
        <f>SUM(R179,R180)</f>
        <v>0</v>
      </c>
      <c r="S178" s="83">
        <f>SUM(S179,S180)</f>
        <v>0</v>
      </c>
      <c r="T178" s="83">
        <f>SUM(T179,T180)</f>
        <v>0</v>
      </c>
      <c r="U178" s="83">
        <f>SUM(U179,U180)</f>
        <v>0</v>
      </c>
    </row>
    <row r="179" spans="1:21" ht="15.75">
      <c r="A179" s="37" t="s">
        <v>177</v>
      </c>
      <c r="B179" s="36" t="s">
        <v>230</v>
      </c>
      <c r="C179" s="47" t="s">
        <v>20</v>
      </c>
      <c r="D179" s="83">
        <f>SUM(E179:U179)</f>
        <v>0</v>
      </c>
      <c r="E179" s="84">
        <v>0</v>
      </c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1:21" ht="15.75">
      <c r="A180" s="37" t="s">
        <v>179</v>
      </c>
      <c r="B180" s="36" t="s">
        <v>231</v>
      </c>
      <c r="C180" s="47" t="s">
        <v>20</v>
      </c>
      <c r="D180" s="83">
        <f>SUM(D181:D183)</f>
        <v>0</v>
      </c>
      <c r="E180" s="83">
        <v>0</v>
      </c>
      <c r="F180" s="83">
        <f>SUM(F181:F183)</f>
        <v>0</v>
      </c>
      <c r="G180" s="83">
        <f>SUM(G181:G183)</f>
        <v>0</v>
      </c>
      <c r="H180" s="83">
        <f>SUM(H181:H183)</f>
        <v>0</v>
      </c>
      <c r="I180" s="83">
        <f>SUM(I181:I183)</f>
        <v>0</v>
      </c>
      <c r="J180" s="83">
        <f>SUM(J181:J183)</f>
        <v>0</v>
      </c>
      <c r="K180" s="83">
        <f>SUM(K181:K183)</f>
        <v>0</v>
      </c>
      <c r="L180" s="83">
        <f>SUM(L181:L183)</f>
        <v>0</v>
      </c>
      <c r="M180" s="83">
        <f>SUM(M181:M183)</f>
        <v>0</v>
      </c>
      <c r="N180" s="83">
        <f>SUM(N181:N183)</f>
        <v>0</v>
      </c>
      <c r="O180" s="83">
        <f>SUM(O181:O183)</f>
        <v>0</v>
      </c>
      <c r="P180" s="83">
        <f>SUM(P181:P183)</f>
        <v>0</v>
      </c>
      <c r="Q180" s="83">
        <f>SUM(Q181:Q183)</f>
        <v>0</v>
      </c>
      <c r="R180" s="83">
        <f>SUM(R181:R183)</f>
        <v>0</v>
      </c>
      <c r="S180" s="83">
        <f>SUM(S181:S183)</f>
        <v>0</v>
      </c>
      <c r="T180" s="83">
        <f>SUM(T181:T183)</f>
        <v>0</v>
      </c>
      <c r="U180" s="83">
        <f>SUM(U181:U183)</f>
        <v>0</v>
      </c>
    </row>
    <row r="181" spans="1:21" ht="15.75">
      <c r="A181" s="37" t="s">
        <v>232</v>
      </c>
      <c r="B181" s="36" t="s">
        <v>22</v>
      </c>
      <c r="C181" s="47" t="s">
        <v>20</v>
      </c>
      <c r="D181" s="83">
        <f>SUM(E181:U181)</f>
        <v>0</v>
      </c>
      <c r="E181" s="84">
        <v>0</v>
      </c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1:21" ht="15.75">
      <c r="A182" s="37" t="s">
        <v>233</v>
      </c>
      <c r="B182" s="36" t="s">
        <v>24</v>
      </c>
      <c r="C182" s="47" t="s">
        <v>20</v>
      </c>
      <c r="D182" s="83">
        <f>SUM(E182:U182)</f>
        <v>0</v>
      </c>
      <c r="E182" s="84">
        <v>0</v>
      </c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1:21" ht="15.75">
      <c r="A183" s="37" t="s">
        <v>234</v>
      </c>
      <c r="B183" s="36" t="s">
        <v>26</v>
      </c>
      <c r="C183" s="47" t="s">
        <v>20</v>
      </c>
      <c r="D183" s="83">
        <f>SUM(E183:U183)</f>
        <v>0</v>
      </c>
      <c r="E183" s="84">
        <v>0</v>
      </c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1:21" ht="79.5">
      <c r="A184" s="37" t="s">
        <v>181</v>
      </c>
      <c r="B184" s="36" t="s">
        <v>235</v>
      </c>
      <c r="C184" s="47" t="s">
        <v>20</v>
      </c>
      <c r="D184" s="83">
        <f>SUM(D185,D186)</f>
        <v>0</v>
      </c>
      <c r="E184" s="83">
        <v>0</v>
      </c>
      <c r="F184" s="83">
        <f>SUM(F185,F186)</f>
        <v>0</v>
      </c>
      <c r="G184" s="83">
        <f>SUM(G185,G186)</f>
        <v>0</v>
      </c>
      <c r="H184" s="83">
        <f>SUM(H185,H186)</f>
        <v>0</v>
      </c>
      <c r="I184" s="83">
        <f>SUM(I185,I186)</f>
        <v>0</v>
      </c>
      <c r="J184" s="83">
        <f>SUM(J185,J186)</f>
        <v>0</v>
      </c>
      <c r="K184" s="83">
        <f>SUM(K185,K186)</f>
        <v>0</v>
      </c>
      <c r="L184" s="83">
        <f>SUM(L185,L186)</f>
        <v>0</v>
      </c>
      <c r="M184" s="83">
        <f>SUM(M185,M186)</f>
        <v>0</v>
      </c>
      <c r="N184" s="83">
        <f>SUM(N185,N186)</f>
        <v>0</v>
      </c>
      <c r="O184" s="83">
        <f>SUM(O185,O186)</f>
        <v>0</v>
      </c>
      <c r="P184" s="83">
        <f>SUM(P185,P186)</f>
        <v>0</v>
      </c>
      <c r="Q184" s="83">
        <f>SUM(Q185,Q186)</f>
        <v>0</v>
      </c>
      <c r="R184" s="83">
        <f>SUM(R185,R186)</f>
        <v>0</v>
      </c>
      <c r="S184" s="83">
        <f>SUM(S185,S186)</f>
        <v>0</v>
      </c>
      <c r="T184" s="83">
        <f>SUM(T185,T186)</f>
        <v>0</v>
      </c>
      <c r="U184" s="83">
        <f>SUM(U185,U186)</f>
        <v>0</v>
      </c>
    </row>
    <row r="185" spans="1:21" ht="15.75">
      <c r="A185" s="37" t="s">
        <v>183</v>
      </c>
      <c r="B185" s="36" t="s">
        <v>230</v>
      </c>
      <c r="C185" s="47" t="s">
        <v>20</v>
      </c>
      <c r="D185" s="83">
        <f>SUM(E185:U185)</f>
        <v>0</v>
      </c>
      <c r="E185" s="84">
        <v>0</v>
      </c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1:21" ht="15.75">
      <c r="A186" s="37" t="s">
        <v>185</v>
      </c>
      <c r="B186" s="36" t="s">
        <v>231</v>
      </c>
      <c r="C186" s="47" t="s">
        <v>20</v>
      </c>
      <c r="D186" s="83">
        <f>SUM(D187:D189)</f>
        <v>0</v>
      </c>
      <c r="E186" s="83">
        <v>0</v>
      </c>
      <c r="F186" s="83">
        <f>SUM(F187:F189)</f>
        <v>0</v>
      </c>
      <c r="G186" s="83">
        <f>SUM(G187:G189)</f>
        <v>0</v>
      </c>
      <c r="H186" s="83">
        <f>SUM(H187:H189)</f>
        <v>0</v>
      </c>
      <c r="I186" s="83">
        <f>SUM(I187:I189)</f>
        <v>0</v>
      </c>
      <c r="J186" s="83">
        <f>SUM(J187:J189)</f>
        <v>0</v>
      </c>
      <c r="K186" s="83">
        <f>SUM(K187:K189)</f>
        <v>0</v>
      </c>
      <c r="L186" s="83">
        <f>SUM(L187:L189)</f>
        <v>0</v>
      </c>
      <c r="M186" s="83">
        <f>SUM(M187:M189)</f>
        <v>0</v>
      </c>
      <c r="N186" s="83">
        <f>SUM(N187:N189)</f>
        <v>0</v>
      </c>
      <c r="O186" s="83">
        <f>SUM(O187:O189)</f>
        <v>0</v>
      </c>
      <c r="P186" s="83">
        <f>SUM(P187:P189)</f>
        <v>0</v>
      </c>
      <c r="Q186" s="83">
        <f>SUM(Q187:Q189)</f>
        <v>0</v>
      </c>
      <c r="R186" s="83">
        <f>SUM(R187:R189)</f>
        <v>0</v>
      </c>
      <c r="S186" s="83">
        <f>SUM(S187:S189)</f>
        <v>0</v>
      </c>
      <c r="T186" s="83">
        <f>SUM(T187:T189)</f>
        <v>0</v>
      </c>
      <c r="U186" s="83">
        <f>SUM(U187:U189)</f>
        <v>0</v>
      </c>
    </row>
    <row r="187" spans="1:21" ht="15.75">
      <c r="A187" s="37" t="s">
        <v>236</v>
      </c>
      <c r="B187" s="36" t="s">
        <v>22</v>
      </c>
      <c r="C187" s="47" t="s">
        <v>20</v>
      </c>
      <c r="D187" s="83">
        <f>SUM(E187:U187)</f>
        <v>0</v>
      </c>
      <c r="E187" s="84">
        <v>0</v>
      </c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1:21" ht="15.75">
      <c r="A188" s="37" t="s">
        <v>237</v>
      </c>
      <c r="B188" s="36" t="s">
        <v>24</v>
      </c>
      <c r="C188" s="47" t="s">
        <v>20</v>
      </c>
      <c r="D188" s="83">
        <f>SUM(E188:U188)</f>
        <v>0</v>
      </c>
      <c r="E188" s="84">
        <v>0</v>
      </c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1:21" ht="15.75">
      <c r="A189" s="37" t="s">
        <v>238</v>
      </c>
      <c r="B189" s="36" t="s">
        <v>26</v>
      </c>
      <c r="C189" s="47" t="s">
        <v>20</v>
      </c>
      <c r="D189" s="83">
        <f>SUM(E189:U189)</f>
        <v>0</v>
      </c>
      <c r="E189" s="84">
        <v>0</v>
      </c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1:21" ht="79.5">
      <c r="A190" s="37" t="s">
        <v>189</v>
      </c>
      <c r="B190" s="36" t="s">
        <v>239</v>
      </c>
      <c r="C190" s="47" t="s">
        <v>20</v>
      </c>
      <c r="D190" s="83">
        <f>SUM(D191,D192)</f>
        <v>0</v>
      </c>
      <c r="E190" s="83">
        <f>SUM(E191,E192)</f>
        <v>0</v>
      </c>
      <c r="F190" s="83">
        <f>SUM(F191,F192)</f>
        <v>0</v>
      </c>
      <c r="G190" s="83">
        <f>SUM(G191,G192)</f>
        <v>0</v>
      </c>
      <c r="H190" s="83">
        <f>SUM(H191,H192)</f>
        <v>0</v>
      </c>
      <c r="I190" s="83">
        <f>SUM(I191,I192)</f>
        <v>0</v>
      </c>
      <c r="J190" s="83">
        <f>SUM(J191,J192)</f>
        <v>0</v>
      </c>
      <c r="K190" s="83">
        <f>SUM(K191,K192)</f>
        <v>0</v>
      </c>
      <c r="L190" s="83">
        <f>SUM(L191,L192)</f>
        <v>0</v>
      </c>
      <c r="M190" s="83">
        <f>SUM(M191,M192)</f>
        <v>0</v>
      </c>
      <c r="N190" s="83">
        <f>SUM(N191,N192)</f>
        <v>0</v>
      </c>
      <c r="O190" s="83">
        <f>SUM(O191,O192)</f>
        <v>0</v>
      </c>
      <c r="P190" s="83">
        <f>SUM(P191,P192)</f>
        <v>0</v>
      </c>
      <c r="Q190" s="83">
        <f>SUM(Q191,Q192)</f>
        <v>0</v>
      </c>
      <c r="R190" s="83">
        <f>SUM(R191,R192)</f>
        <v>0</v>
      </c>
      <c r="S190" s="83">
        <f>SUM(S191,S192)</f>
        <v>0</v>
      </c>
      <c r="T190" s="83">
        <f>SUM(T191,T192)</f>
        <v>0</v>
      </c>
      <c r="U190" s="83">
        <f>SUM(U191,U192)</f>
        <v>0</v>
      </c>
    </row>
    <row r="191" spans="1:21" ht="15.75">
      <c r="A191" s="37" t="s">
        <v>191</v>
      </c>
      <c r="B191" s="36" t="s">
        <v>230</v>
      </c>
      <c r="C191" s="47" t="s">
        <v>20</v>
      </c>
      <c r="D191" s="83">
        <f>SUM(E191:U191)</f>
        <v>0</v>
      </c>
      <c r="E191" s="84">
        <v>0</v>
      </c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1:21" ht="15.75">
      <c r="A192" s="37" t="s">
        <v>240</v>
      </c>
      <c r="B192" s="36" t="s">
        <v>231</v>
      </c>
      <c r="C192" s="47" t="s">
        <v>20</v>
      </c>
      <c r="D192" s="83">
        <f>SUM(D193:D195)</f>
        <v>0</v>
      </c>
      <c r="E192" s="83">
        <v>0</v>
      </c>
      <c r="F192" s="83">
        <f>SUM(F193:F195)</f>
        <v>0</v>
      </c>
      <c r="G192" s="83">
        <f>SUM(G193:G195)</f>
        <v>0</v>
      </c>
      <c r="H192" s="83">
        <f>SUM(H193:H195)</f>
        <v>0</v>
      </c>
      <c r="I192" s="83">
        <f>SUM(I193:I195)</f>
        <v>0</v>
      </c>
      <c r="J192" s="83">
        <f>SUM(J193:J195)</f>
        <v>0</v>
      </c>
      <c r="K192" s="83">
        <f>SUM(K193:K195)</f>
        <v>0</v>
      </c>
      <c r="L192" s="83">
        <f>SUM(L193:L195)</f>
        <v>0</v>
      </c>
      <c r="M192" s="83">
        <f>SUM(M193:M195)</f>
        <v>0</v>
      </c>
      <c r="N192" s="83">
        <f>SUM(N193:N195)</f>
        <v>0</v>
      </c>
      <c r="O192" s="83">
        <f>SUM(O193:O195)</f>
        <v>0</v>
      </c>
      <c r="P192" s="83">
        <f>SUM(P193:P195)</f>
        <v>0</v>
      </c>
      <c r="Q192" s="83">
        <f>SUM(Q193:Q195)</f>
        <v>0</v>
      </c>
      <c r="R192" s="83">
        <f>SUM(R193:R195)</f>
        <v>0</v>
      </c>
      <c r="S192" s="83">
        <f>SUM(S193:S195)</f>
        <v>0</v>
      </c>
      <c r="T192" s="83">
        <f>SUM(T193:T195)</f>
        <v>0</v>
      </c>
      <c r="U192" s="83">
        <f>SUM(U193:U195)</f>
        <v>0</v>
      </c>
    </row>
    <row r="193" spans="1:21" ht="15.75">
      <c r="A193" s="37" t="s">
        <v>241</v>
      </c>
      <c r="B193" s="36" t="s">
        <v>22</v>
      </c>
      <c r="C193" s="47" t="s">
        <v>20</v>
      </c>
      <c r="D193" s="83">
        <f>SUM(E193:U193)</f>
        <v>0</v>
      </c>
      <c r="E193" s="84">
        <v>0</v>
      </c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1:21" ht="15.75">
      <c r="A194" s="37" t="s">
        <v>242</v>
      </c>
      <c r="B194" s="36" t="s">
        <v>24</v>
      </c>
      <c r="C194" s="47" t="s">
        <v>20</v>
      </c>
      <c r="D194" s="83">
        <f>SUM(E194:U194)</f>
        <v>0</v>
      </c>
      <c r="E194" s="84">
        <v>0</v>
      </c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1:21" ht="15.75">
      <c r="A195" s="37" t="s">
        <v>243</v>
      </c>
      <c r="B195" s="36" t="s">
        <v>26</v>
      </c>
      <c r="C195" s="47" t="s">
        <v>20</v>
      </c>
      <c r="D195" s="83">
        <f>SUM(E195:U195)</f>
        <v>0</v>
      </c>
      <c r="E195" s="84">
        <v>0</v>
      </c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1:21" ht="31.5">
      <c r="A196" s="35" t="s">
        <v>16</v>
      </c>
      <c r="B196" s="34" t="s">
        <v>244</v>
      </c>
      <c r="C196" s="47"/>
      <c r="D196" s="83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</row>
    <row r="197" spans="1:21" ht="79.5">
      <c r="A197" s="37" t="s">
        <v>18</v>
      </c>
      <c r="B197" s="36" t="s">
        <v>245</v>
      </c>
      <c r="C197" s="47"/>
      <c r="D197" s="83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</row>
    <row r="198" spans="1:21" ht="15" customHeight="1">
      <c r="A198" s="87" t="s">
        <v>21</v>
      </c>
      <c r="B198" s="36" t="s">
        <v>246</v>
      </c>
      <c r="C198" s="47"/>
      <c r="D198" s="83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</row>
    <row r="199" spans="1:21" ht="15.75">
      <c r="A199" s="86"/>
      <c r="B199" s="88" t="s">
        <v>247</v>
      </c>
      <c r="C199" s="47" t="s">
        <v>20</v>
      </c>
      <c r="D199" s="83">
        <f>SUM(E199:U199)</f>
        <v>0</v>
      </c>
      <c r="E199" s="85">
        <v>0</v>
      </c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</row>
    <row r="200" spans="1:21" ht="15.75">
      <c r="A200" s="86"/>
      <c r="B200" s="88" t="s">
        <v>248</v>
      </c>
      <c r="C200" s="47" t="s">
        <v>20</v>
      </c>
      <c r="D200" s="83">
        <f>SUM(E200:U200)</f>
        <v>0</v>
      </c>
      <c r="E200" s="85">
        <v>0</v>
      </c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</row>
    <row r="201" spans="1:21" ht="15" customHeight="1">
      <c r="A201" s="87" t="s">
        <v>23</v>
      </c>
      <c r="B201" s="89" t="s">
        <v>231</v>
      </c>
      <c r="C201" s="47"/>
      <c r="D201" s="83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</row>
    <row r="202" spans="1:21" ht="15.75">
      <c r="A202" s="86"/>
      <c r="B202" s="88" t="s">
        <v>247</v>
      </c>
      <c r="C202" s="47" t="s">
        <v>20</v>
      </c>
      <c r="D202" s="83">
        <f>SUM(D204:D206)</f>
        <v>0</v>
      </c>
      <c r="E202" s="83">
        <v>0</v>
      </c>
      <c r="F202" s="83">
        <f>SUM(F204:F206)</f>
        <v>0</v>
      </c>
      <c r="G202" s="83">
        <f>SUM(G204:G206)</f>
        <v>0</v>
      </c>
      <c r="H202" s="83">
        <f>SUM(H204:H206)</f>
        <v>0</v>
      </c>
      <c r="I202" s="83">
        <f>SUM(I204:I206)</f>
        <v>0</v>
      </c>
      <c r="J202" s="83">
        <f>SUM(J204:J206)</f>
        <v>0</v>
      </c>
      <c r="K202" s="83">
        <f>SUM(K204:K206)</f>
        <v>0</v>
      </c>
      <c r="L202" s="83">
        <f>SUM(L204:L206)</f>
        <v>0</v>
      </c>
      <c r="M202" s="83">
        <f>SUM(M204:M206)</f>
        <v>0</v>
      </c>
      <c r="N202" s="83">
        <f>SUM(N204:N206)</f>
        <v>0</v>
      </c>
      <c r="O202" s="83">
        <f>SUM(O204:O206)</f>
        <v>0</v>
      </c>
      <c r="P202" s="83">
        <f>SUM(P204:P206)</f>
        <v>0</v>
      </c>
      <c r="Q202" s="83">
        <f>SUM(Q204:Q206)</f>
        <v>0</v>
      </c>
      <c r="R202" s="83">
        <f>SUM(R204:R206)</f>
        <v>0</v>
      </c>
      <c r="S202" s="83">
        <f>SUM(S204:S206)</f>
        <v>0</v>
      </c>
      <c r="T202" s="83">
        <f>SUM(T204:T206)</f>
        <v>0</v>
      </c>
      <c r="U202" s="83">
        <f>SUM(U204:U206)</f>
        <v>0</v>
      </c>
    </row>
    <row r="203" spans="1:21" ht="15.75">
      <c r="A203" s="86"/>
      <c r="B203" s="88" t="s">
        <v>248</v>
      </c>
      <c r="C203" s="47" t="s">
        <v>20</v>
      </c>
      <c r="D203" s="83">
        <f>SUM(E203:U203)</f>
        <v>0</v>
      </c>
      <c r="E203" s="85">
        <v>0</v>
      </c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</row>
    <row r="204" spans="1:21" ht="15.75">
      <c r="A204" s="91" t="s">
        <v>249</v>
      </c>
      <c r="B204" s="89" t="s">
        <v>250</v>
      </c>
      <c r="C204" s="47" t="s">
        <v>20</v>
      </c>
      <c r="D204" s="83">
        <f>SUM(E204:U204)</f>
        <v>0</v>
      </c>
      <c r="E204" s="85">
        <v>0</v>
      </c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</row>
    <row r="205" spans="1:21" ht="15.75">
      <c r="A205" s="91" t="s">
        <v>251</v>
      </c>
      <c r="B205" s="89" t="s">
        <v>252</v>
      </c>
      <c r="C205" s="47" t="s">
        <v>20</v>
      </c>
      <c r="D205" s="83">
        <f>SUM(E205:U205)</f>
        <v>0</v>
      </c>
      <c r="E205" s="85">
        <v>0</v>
      </c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</row>
    <row r="206" spans="1:21" ht="15.75">
      <c r="A206" s="91" t="s">
        <v>253</v>
      </c>
      <c r="B206" s="89" t="s">
        <v>254</v>
      </c>
      <c r="C206" s="47" t="s">
        <v>20</v>
      </c>
      <c r="D206" s="83">
        <f>SUM(E206:U206)</f>
        <v>0</v>
      </c>
      <c r="E206" s="85">
        <v>0</v>
      </c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</row>
    <row r="207" spans="1:21" ht="79.5">
      <c r="A207" s="37" t="s">
        <v>27</v>
      </c>
      <c r="B207" s="36" t="s">
        <v>255</v>
      </c>
      <c r="C207" s="47"/>
      <c r="D207" s="83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</row>
    <row r="208" spans="1:21" ht="15" customHeight="1">
      <c r="A208" s="87" t="s">
        <v>29</v>
      </c>
      <c r="B208" s="36" t="s">
        <v>246</v>
      </c>
      <c r="C208" s="47"/>
      <c r="D208" s="83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</row>
    <row r="209" spans="1:21" ht="15.75">
      <c r="A209" s="86"/>
      <c r="B209" s="88" t="s">
        <v>247</v>
      </c>
      <c r="C209" s="47" t="s">
        <v>20</v>
      </c>
      <c r="D209" s="83">
        <f>SUM(E209:U209)</f>
        <v>0</v>
      </c>
      <c r="E209" s="85">
        <v>0</v>
      </c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</row>
    <row r="210" spans="1:21" ht="15.75">
      <c r="A210" s="86"/>
      <c r="B210" s="88" t="s">
        <v>248</v>
      </c>
      <c r="C210" s="47" t="s">
        <v>20</v>
      </c>
      <c r="D210" s="83">
        <f>SUM(E210:U210)</f>
        <v>0</v>
      </c>
      <c r="E210" s="85">
        <v>0</v>
      </c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</row>
    <row r="211" spans="1:21" ht="15" customHeight="1">
      <c r="A211" s="87" t="s">
        <v>31</v>
      </c>
      <c r="B211" s="89" t="s">
        <v>231</v>
      </c>
      <c r="C211" s="47"/>
      <c r="D211" s="83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</row>
    <row r="212" spans="1:21" ht="15.75">
      <c r="A212" s="86"/>
      <c r="B212" s="88" t="s">
        <v>247</v>
      </c>
      <c r="C212" s="47" t="s">
        <v>20</v>
      </c>
      <c r="D212" s="83">
        <f>SUM(D214:D216)</f>
        <v>0</v>
      </c>
      <c r="E212" s="83">
        <v>0</v>
      </c>
      <c r="F212" s="83">
        <f>SUM(F214:F216)</f>
        <v>0</v>
      </c>
      <c r="G212" s="83">
        <f>SUM(G214:G216)</f>
        <v>0</v>
      </c>
      <c r="H212" s="83">
        <f>SUM(H214:H216)</f>
        <v>0</v>
      </c>
      <c r="I212" s="83">
        <f>SUM(I214:I216)</f>
        <v>0</v>
      </c>
      <c r="J212" s="83">
        <f>SUM(J214:J216)</f>
        <v>0</v>
      </c>
      <c r="K212" s="83">
        <f>SUM(K214:K216)</f>
        <v>0</v>
      </c>
      <c r="L212" s="83">
        <f>SUM(L214:L216)</f>
        <v>0</v>
      </c>
      <c r="M212" s="83">
        <f>SUM(M214:M216)</f>
        <v>0</v>
      </c>
      <c r="N212" s="83">
        <f>SUM(N214:N216)</f>
        <v>0</v>
      </c>
      <c r="O212" s="83">
        <f>SUM(O214:O216)</f>
        <v>0</v>
      </c>
      <c r="P212" s="83">
        <f>SUM(P214:P216)</f>
        <v>0</v>
      </c>
      <c r="Q212" s="83">
        <f>SUM(Q214:Q216)</f>
        <v>0</v>
      </c>
      <c r="R212" s="83">
        <f>SUM(R214:R216)</f>
        <v>0</v>
      </c>
      <c r="S212" s="83">
        <f>SUM(S214:S216)</f>
        <v>0</v>
      </c>
      <c r="T212" s="83">
        <f>SUM(T214:T216)</f>
        <v>0</v>
      </c>
      <c r="U212" s="83">
        <f>SUM(U214:U216)</f>
        <v>0</v>
      </c>
    </row>
    <row r="213" spans="1:21" ht="15.75">
      <c r="A213" s="86"/>
      <c r="B213" s="88" t="s">
        <v>248</v>
      </c>
      <c r="C213" s="47" t="s">
        <v>20</v>
      </c>
      <c r="D213" s="83">
        <f>SUM(E213:U213)</f>
        <v>0</v>
      </c>
      <c r="E213" s="85">
        <v>0</v>
      </c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</row>
    <row r="214" spans="1:21" ht="15.75">
      <c r="A214" s="91" t="s">
        <v>256</v>
      </c>
      <c r="B214" s="89" t="s">
        <v>250</v>
      </c>
      <c r="C214" s="47" t="s">
        <v>20</v>
      </c>
      <c r="D214" s="83">
        <f>SUM(E214:U214)</f>
        <v>0</v>
      </c>
      <c r="E214" s="85">
        <v>0</v>
      </c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</row>
    <row r="215" spans="1:21" ht="15.75">
      <c r="A215" s="91" t="s">
        <v>257</v>
      </c>
      <c r="B215" s="89" t="s">
        <v>252</v>
      </c>
      <c r="C215" s="47" t="s">
        <v>20</v>
      </c>
      <c r="D215" s="83">
        <f>SUM(E215:U215)</f>
        <v>0</v>
      </c>
      <c r="E215" s="85">
        <v>0</v>
      </c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</row>
    <row r="216" spans="1:21" ht="15.75">
      <c r="A216" s="91" t="s">
        <v>258</v>
      </c>
      <c r="B216" s="89" t="s">
        <v>254</v>
      </c>
      <c r="C216" s="47" t="s">
        <v>20</v>
      </c>
      <c r="D216" s="83">
        <f>SUM(E216:U216)</f>
        <v>0</v>
      </c>
      <c r="E216" s="85">
        <v>0</v>
      </c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</row>
    <row r="217" spans="1:21" ht="79.5">
      <c r="A217" s="37" t="s">
        <v>205</v>
      </c>
      <c r="B217" s="36" t="s">
        <v>239</v>
      </c>
      <c r="C217" s="47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</row>
    <row r="218" spans="1:21" ht="15" customHeight="1">
      <c r="A218" s="87" t="s">
        <v>259</v>
      </c>
      <c r="B218" s="36" t="s">
        <v>246</v>
      </c>
      <c r="C218" s="47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</row>
    <row r="219" spans="1:21" ht="15.75">
      <c r="A219" s="86"/>
      <c r="B219" s="90" t="s">
        <v>260</v>
      </c>
      <c r="C219" s="47" t="s">
        <v>20</v>
      </c>
      <c r="D219" s="83">
        <f>SUM(E219:U219)</f>
        <v>0</v>
      </c>
      <c r="E219" s="94" t="s">
        <v>261</v>
      </c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</row>
    <row r="220" spans="1:21" ht="15.75">
      <c r="A220" s="86"/>
      <c r="B220" s="90" t="s">
        <v>248</v>
      </c>
      <c r="C220" s="47" t="s">
        <v>20</v>
      </c>
      <c r="D220" s="83">
        <f>SUM(E220:U220)</f>
        <v>0</v>
      </c>
      <c r="E220" s="94" t="s">
        <v>261</v>
      </c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</row>
    <row r="221" spans="1:21" ht="15.75" customHeight="1">
      <c r="A221" s="87" t="s">
        <v>262</v>
      </c>
      <c r="B221" s="89" t="s">
        <v>263</v>
      </c>
      <c r="C221" s="47"/>
      <c r="D221" s="82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</row>
    <row r="222" spans="1:21" ht="15.75">
      <c r="A222" s="86"/>
      <c r="B222" s="90" t="s">
        <v>260</v>
      </c>
      <c r="C222" s="47" t="s">
        <v>20</v>
      </c>
      <c r="D222" s="83">
        <f>SUM(E222:U222)</f>
        <v>0</v>
      </c>
      <c r="E222" s="81" t="s">
        <v>261</v>
      </c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</row>
    <row r="223" spans="1:21" ht="15.75">
      <c r="A223" s="86"/>
      <c r="B223" s="90" t="s">
        <v>248</v>
      </c>
      <c r="C223" s="47" t="s">
        <v>20</v>
      </c>
      <c r="D223" s="83">
        <f>SUM(E223:U223)</f>
        <v>0</v>
      </c>
      <c r="E223" s="81" t="s">
        <v>261</v>
      </c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</row>
    <row r="224" spans="1:21" ht="47.25">
      <c r="A224" s="35" t="s">
        <v>36</v>
      </c>
      <c r="B224" s="34" t="s">
        <v>264</v>
      </c>
      <c r="C224" s="47"/>
      <c r="D224" s="47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</row>
    <row r="225" spans="1:21" ht="15.75">
      <c r="A225" s="37" t="s">
        <v>39</v>
      </c>
      <c r="B225" s="36" t="s">
        <v>265</v>
      </c>
      <c r="C225" s="47" t="s">
        <v>266</v>
      </c>
      <c r="D225" s="83">
        <f>SUM(E225:U225)</f>
        <v>0.003</v>
      </c>
      <c r="E225" s="33">
        <v>0.003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6" spans="1:21" ht="15.75">
      <c r="A226" s="37" t="s">
        <v>42</v>
      </c>
      <c r="B226" s="36" t="s">
        <v>267</v>
      </c>
      <c r="C226" s="47" t="s">
        <v>266</v>
      </c>
      <c r="D226" s="83">
        <f>SUM(E226:U226)</f>
        <v>0.003</v>
      </c>
      <c r="E226" s="73">
        <v>0.003</v>
      </c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</row>
    <row r="227" spans="1:21" ht="15.75">
      <c r="A227" s="37" t="s">
        <v>220</v>
      </c>
      <c r="B227" s="36" t="s">
        <v>268</v>
      </c>
      <c r="C227" s="47" t="s">
        <v>266</v>
      </c>
      <c r="D227" s="83">
        <f>SUM(E227:U227)</f>
        <v>0.003</v>
      </c>
      <c r="E227" s="73">
        <v>0.003</v>
      </c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</row>
    <row r="228" spans="1:21" ht="31.5">
      <c r="A228" s="96">
        <v>4</v>
      </c>
      <c r="B228" s="34" t="s">
        <v>269</v>
      </c>
      <c r="C228" s="47"/>
      <c r="D228" s="6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</row>
    <row r="229" spans="1:21" ht="31.5">
      <c r="A229" s="98">
        <v>4.1</v>
      </c>
      <c r="B229" s="36" t="s">
        <v>270</v>
      </c>
      <c r="C229" s="47" t="s">
        <v>266</v>
      </c>
      <c r="D229" s="83">
        <f>SUM(E229:U229)</f>
        <v>0.003</v>
      </c>
      <c r="E229" s="73">
        <v>0.003</v>
      </c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</row>
    <row r="230" spans="1:21" ht="15.75">
      <c r="A230" s="98">
        <v>4.2</v>
      </c>
      <c r="B230" s="36" t="s">
        <v>271</v>
      </c>
      <c r="C230" s="47" t="s">
        <v>266</v>
      </c>
      <c r="D230" s="83">
        <f>SUM(E230:U230)</f>
        <v>0.003</v>
      </c>
      <c r="E230" s="33">
        <v>0.003</v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</row>
    <row r="231" spans="1:21" ht="15.75">
      <c r="A231" s="98">
        <v>4.3</v>
      </c>
      <c r="B231" s="36" t="s">
        <v>272</v>
      </c>
      <c r="C231" s="47" t="s">
        <v>266</v>
      </c>
      <c r="D231" s="83">
        <f>SUM(E231:U231)</f>
        <v>0</v>
      </c>
      <c r="E231" s="73">
        <v>0</v>
      </c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</row>
    <row r="232" spans="1:21" ht="31.5">
      <c r="A232" s="98"/>
      <c r="B232" s="34" t="s">
        <v>269</v>
      </c>
      <c r="C232" s="47"/>
      <c r="D232" s="6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</row>
    <row r="233" spans="1:21" ht="31.5">
      <c r="A233" s="98"/>
      <c r="B233" s="36" t="s">
        <v>270</v>
      </c>
      <c r="C233" s="47" t="s">
        <v>209</v>
      </c>
      <c r="D233" s="100">
        <f>IF(D225=0,0,D229*100/D225)</f>
        <v>100</v>
      </c>
      <c r="E233" s="100">
        <f>IF(E225=0,0,E229*100/E225)</f>
        <v>100</v>
      </c>
      <c r="F233" s="100">
        <f>IF(F225=0,0,F229*100/F225)</f>
        <v>0</v>
      </c>
      <c r="G233" s="100">
        <f>IF(G225=0,0,G229*100/G225)</f>
        <v>0</v>
      </c>
      <c r="H233" s="100">
        <f>IF(H225=0,0,H229*100/H225)</f>
        <v>0</v>
      </c>
      <c r="I233" s="100">
        <f>IF(I225=0,0,I229*100/I225)</f>
        <v>0</v>
      </c>
      <c r="J233" s="100">
        <f>IF(J225=0,0,J229*100/J225)</f>
        <v>0</v>
      </c>
      <c r="K233" s="100">
        <f>IF(K225=0,0,K229*100/K225)</f>
        <v>0</v>
      </c>
      <c r="L233" s="100">
        <f>IF(L225=0,0,L229*100/L225)</f>
        <v>0</v>
      </c>
      <c r="M233" s="100">
        <f>IF(M225=0,0,M229*100/M225)</f>
        <v>0</v>
      </c>
      <c r="N233" s="100">
        <f>IF(N225=0,0,N229*100/N225)</f>
        <v>0</v>
      </c>
      <c r="O233" s="100">
        <f>IF(O225=0,0,O229*100/O225)</f>
        <v>0</v>
      </c>
      <c r="P233" s="100">
        <f>IF(P225=0,0,P229*100/P225)</f>
        <v>0</v>
      </c>
      <c r="Q233" s="100">
        <f>IF(Q225=0,0,Q229*100/Q225)</f>
        <v>0</v>
      </c>
      <c r="R233" s="100">
        <f>IF(R225=0,0,R229*100/R225)</f>
        <v>0</v>
      </c>
      <c r="S233" s="100">
        <f>IF(S225=0,0,S229*100/S225)</f>
        <v>0</v>
      </c>
      <c r="T233" s="100">
        <f>IF(T225=0,0,T229*100/T225)</f>
        <v>0</v>
      </c>
      <c r="U233" s="100">
        <f>IF(U225=0,0,U229*100/U225)</f>
        <v>0</v>
      </c>
    </row>
    <row r="234" spans="1:21" ht="15.75">
      <c r="A234" s="98"/>
      <c r="B234" s="36" t="s">
        <v>271</v>
      </c>
      <c r="C234" s="47" t="s">
        <v>209</v>
      </c>
      <c r="D234" s="100">
        <f>IF(D226=0,0,D230*100/D226)</f>
        <v>100</v>
      </c>
      <c r="E234" s="100">
        <f>IF(E226=0,0,E230*100/E226)</f>
        <v>100</v>
      </c>
      <c r="F234" s="100">
        <f>IF(F226=0,0,F230*100/F226)</f>
        <v>0</v>
      </c>
      <c r="G234" s="100">
        <f>IF(G226=0,0,G230*100/G226)</f>
        <v>0</v>
      </c>
      <c r="H234" s="100">
        <f>IF(H226=0,0,H230*100/H226)</f>
        <v>0</v>
      </c>
      <c r="I234" s="100">
        <f>IF(I226=0,0,I230*100/I226)</f>
        <v>0</v>
      </c>
      <c r="J234" s="100">
        <f>IF(J226=0,0,J230*100/J226)</f>
        <v>0</v>
      </c>
      <c r="K234" s="100">
        <f>IF(K226=0,0,K230*100/K226)</f>
        <v>0</v>
      </c>
      <c r="L234" s="100">
        <f>IF(L226=0,0,L230*100/L226)</f>
        <v>0</v>
      </c>
      <c r="M234" s="100">
        <f>IF(M226=0,0,M230*100/M226)</f>
        <v>0</v>
      </c>
      <c r="N234" s="100">
        <f>IF(N226=0,0,N230*100/N226)</f>
        <v>0</v>
      </c>
      <c r="O234" s="100">
        <f>IF(O226=0,0,O230*100/O226)</f>
        <v>0</v>
      </c>
      <c r="P234" s="100">
        <f>IF(P226=0,0,P230*100/P226)</f>
        <v>0</v>
      </c>
      <c r="Q234" s="100">
        <f>IF(Q226=0,0,Q230*100/Q226)</f>
        <v>0</v>
      </c>
      <c r="R234" s="100">
        <f>IF(R226=0,0,R230*100/R226)</f>
        <v>0</v>
      </c>
      <c r="S234" s="100">
        <f>IF(S226=0,0,S230*100/S226)</f>
        <v>0</v>
      </c>
      <c r="T234" s="100">
        <f>IF(T226=0,0,T230*100/T226)</f>
        <v>0</v>
      </c>
      <c r="U234" s="100">
        <f>IF(U226=0,0,U230*100/U226)</f>
        <v>0</v>
      </c>
    </row>
    <row r="235" spans="1:21" ht="15.75">
      <c r="A235" s="98"/>
      <c r="B235" s="36" t="s">
        <v>272</v>
      </c>
      <c r="C235" s="47" t="s">
        <v>209</v>
      </c>
      <c r="D235" s="100">
        <f>IF(D227=0,0,D231*100/D227)</f>
        <v>0</v>
      </c>
      <c r="E235" s="100">
        <f>IF(E227=0,0,E231*100/E227)</f>
        <v>0</v>
      </c>
      <c r="F235" s="100">
        <f>IF(F227=0,0,F231*100/F227)</f>
        <v>0</v>
      </c>
      <c r="G235" s="100">
        <f>IF(G227=0,0,G231*100/G227)</f>
        <v>0</v>
      </c>
      <c r="H235" s="100">
        <f>IF(H227=0,0,H231*100/H227)</f>
        <v>0</v>
      </c>
      <c r="I235" s="100">
        <f>IF(I227=0,0,I231*100/I227)</f>
        <v>0</v>
      </c>
      <c r="J235" s="100">
        <f>IF(J227=0,0,J231*100/J227)</f>
        <v>0</v>
      </c>
      <c r="K235" s="100">
        <f>IF(K227=0,0,K231*100/K227)</f>
        <v>0</v>
      </c>
      <c r="L235" s="100">
        <f>IF(L227=0,0,L231*100/L227)</f>
        <v>0</v>
      </c>
      <c r="M235" s="100">
        <f>IF(M227=0,0,M231*100/M227)</f>
        <v>0</v>
      </c>
      <c r="N235" s="100">
        <f>IF(N227=0,0,N231*100/N227)</f>
        <v>0</v>
      </c>
      <c r="O235" s="100">
        <f>IF(O227=0,0,O231*100/O227)</f>
        <v>0</v>
      </c>
      <c r="P235" s="100">
        <f>IF(P227=0,0,P231*100/P227)</f>
        <v>0</v>
      </c>
      <c r="Q235" s="100">
        <f>IF(Q227=0,0,Q231*100/Q227)</f>
        <v>0</v>
      </c>
      <c r="R235" s="100">
        <f>IF(R227=0,0,R231*100/R227)</f>
        <v>0</v>
      </c>
      <c r="S235" s="100">
        <f>IF(S227=0,0,S231*100/S227)</f>
        <v>0</v>
      </c>
      <c r="T235" s="100">
        <f>IF(T227=0,0,T231*100/T227)</f>
        <v>0</v>
      </c>
      <c r="U235" s="100">
        <f>IF(U227=0,0,U231*100/U227)</f>
        <v>0</v>
      </c>
    </row>
    <row r="236" spans="1:21" ht="15.75">
      <c r="A236" s="35" t="s">
        <v>68</v>
      </c>
      <c r="B236" s="34" t="s">
        <v>273</v>
      </c>
      <c r="C236" s="47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</row>
    <row r="237" spans="1:21" ht="31.5">
      <c r="A237" s="37" t="s">
        <v>70</v>
      </c>
      <c r="B237" s="52" t="s">
        <v>274</v>
      </c>
      <c r="C237" s="47" t="s">
        <v>266</v>
      </c>
      <c r="D237" s="83">
        <f>SUM(E237:U237)</f>
        <v>0</v>
      </c>
      <c r="E237" s="63"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</row>
    <row r="238" spans="1:21" ht="15.75">
      <c r="A238" s="53" t="s">
        <v>72</v>
      </c>
      <c r="B238" s="52" t="s">
        <v>275</v>
      </c>
      <c r="C238" s="54" t="s">
        <v>266</v>
      </c>
      <c r="D238" s="83">
        <f>SUM(E238:U238)</f>
        <v>0</v>
      </c>
      <c r="E238" s="63"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</row>
    <row r="239" spans="1:21" ht="15.75">
      <c r="A239" s="53" t="s">
        <v>276</v>
      </c>
      <c r="B239" s="36" t="s">
        <v>277</v>
      </c>
      <c r="C239" s="54" t="s">
        <v>266</v>
      </c>
      <c r="D239" s="83">
        <f>SUM(E239:U239)</f>
        <v>0.42</v>
      </c>
      <c r="E239" s="63">
        <v>0.42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</row>
    <row r="240" spans="1:21" ht="15.75">
      <c r="A240" s="60" t="s">
        <v>278</v>
      </c>
      <c r="B240" s="59" t="s">
        <v>279</v>
      </c>
      <c r="C240" s="54"/>
      <c r="D240" s="6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</row>
    <row r="241" spans="1:21" ht="31.5">
      <c r="A241" s="53" t="s">
        <v>82</v>
      </c>
      <c r="B241" s="52" t="s">
        <v>274</v>
      </c>
      <c r="C241" s="47" t="s">
        <v>266</v>
      </c>
      <c r="D241" s="83">
        <f>SUM(E241:U241)</f>
        <v>0</v>
      </c>
      <c r="E241" s="73">
        <v>0</v>
      </c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</row>
    <row r="242" spans="1:21" ht="15.75">
      <c r="A242" s="53" t="s">
        <v>84</v>
      </c>
      <c r="B242" s="52" t="s">
        <v>275</v>
      </c>
      <c r="C242" s="54" t="s">
        <v>266</v>
      </c>
      <c r="D242" s="83">
        <f>SUM(E242:U242)</f>
        <v>0</v>
      </c>
      <c r="E242" s="73">
        <v>0</v>
      </c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</row>
    <row r="243" spans="1:21" ht="15.75">
      <c r="A243" s="102">
        <v>6.3</v>
      </c>
      <c r="B243" s="36" t="s">
        <v>277</v>
      </c>
      <c r="C243" s="54" t="s">
        <v>266</v>
      </c>
      <c r="D243" s="83">
        <f>SUM(E243:U243)</f>
        <v>0</v>
      </c>
      <c r="E243" s="73">
        <v>0</v>
      </c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</row>
    <row r="244" spans="1:21" ht="15.75" customHeight="1">
      <c r="A244" s="134" t="s">
        <v>280</v>
      </c>
      <c r="B244" s="134"/>
      <c r="C244" s="134"/>
      <c r="D244" s="134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ht="31.5">
      <c r="A245" s="35" t="s">
        <v>173</v>
      </c>
      <c r="B245" s="34" t="s">
        <v>281</v>
      </c>
      <c r="C245" s="47" t="s">
        <v>20</v>
      </c>
      <c r="D245" s="63">
        <f>SUM(D246:D249)</f>
        <v>0</v>
      </c>
      <c r="E245" s="63">
        <f>SUM(E246:E249)</f>
        <v>0</v>
      </c>
      <c r="F245" s="63">
        <f>SUM(F246:F249)</f>
        <v>0</v>
      </c>
      <c r="G245" s="63">
        <f>SUM(G246:G249)</f>
        <v>0</v>
      </c>
      <c r="H245" s="63">
        <f>SUM(H246:H249)</f>
        <v>0</v>
      </c>
      <c r="I245" s="63">
        <f>SUM(I246:I249)</f>
        <v>0</v>
      </c>
      <c r="J245" s="63">
        <f>SUM(J246:J249)</f>
        <v>0</v>
      </c>
      <c r="K245" s="63">
        <f>SUM(K246:K249)</f>
        <v>0</v>
      </c>
      <c r="L245" s="63">
        <f>SUM(L246:L249)</f>
        <v>0</v>
      </c>
      <c r="M245" s="63">
        <f>SUM(M246:M249)</f>
        <v>0</v>
      </c>
      <c r="N245" s="63">
        <f>SUM(N246:N249)</f>
        <v>0</v>
      </c>
      <c r="O245" s="63">
        <f>SUM(O246:O249)</f>
        <v>0</v>
      </c>
      <c r="P245" s="63">
        <f>SUM(P246:P249)</f>
        <v>0</v>
      </c>
      <c r="Q245" s="63">
        <f>SUM(Q246:Q249)</f>
        <v>0</v>
      </c>
      <c r="R245" s="63">
        <f>SUM(R246:R249)</f>
        <v>0</v>
      </c>
      <c r="S245" s="63">
        <f>SUM(S246:S249)</f>
        <v>0</v>
      </c>
      <c r="T245" s="63">
        <f>SUM(T246:T249)</f>
        <v>0</v>
      </c>
      <c r="U245" s="63">
        <f>SUM(U246:U249)</f>
        <v>0</v>
      </c>
    </row>
    <row r="246" spans="1:21" ht="15.75">
      <c r="A246" s="37" t="s">
        <v>175</v>
      </c>
      <c r="B246" s="36" t="s">
        <v>282</v>
      </c>
      <c r="C246" s="47" t="s">
        <v>20</v>
      </c>
      <c r="D246" s="63">
        <f>SUM(E246:U246)</f>
        <v>0</v>
      </c>
      <c r="E246" s="73">
        <v>0</v>
      </c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</row>
    <row r="247" spans="1:21" ht="15.75">
      <c r="A247" s="37" t="s">
        <v>181</v>
      </c>
      <c r="B247" s="36" t="s">
        <v>283</v>
      </c>
      <c r="C247" s="47" t="s">
        <v>20</v>
      </c>
      <c r="D247" s="63">
        <f>SUM(E247:U247)</f>
        <v>0</v>
      </c>
      <c r="E247" s="73">
        <v>0</v>
      </c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</row>
    <row r="248" spans="1:21" ht="15.75">
      <c r="A248" s="37" t="s">
        <v>189</v>
      </c>
      <c r="B248" s="36" t="s">
        <v>284</v>
      </c>
      <c r="C248" s="47" t="s">
        <v>20</v>
      </c>
      <c r="D248" s="63">
        <f>SUM(E248:U248)</f>
        <v>0</v>
      </c>
      <c r="E248" s="103">
        <v>0</v>
      </c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</row>
    <row r="249" spans="1:21" ht="15.75">
      <c r="A249" s="37" t="s">
        <v>199</v>
      </c>
      <c r="B249" s="36" t="s">
        <v>285</v>
      </c>
      <c r="C249" s="47" t="s">
        <v>20</v>
      </c>
      <c r="D249" s="63">
        <f>SUM(E249:U249)</f>
        <v>0</v>
      </c>
      <c r="E249" s="63"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</row>
    <row r="250" spans="1:21" ht="31.5">
      <c r="A250" s="97" t="s">
        <v>201</v>
      </c>
      <c r="B250" s="34" t="s">
        <v>286</v>
      </c>
      <c r="C250" s="47" t="s">
        <v>20</v>
      </c>
      <c r="D250" s="63">
        <f>SUM(D251:D255)</f>
        <v>0</v>
      </c>
      <c r="E250" s="63">
        <f>SUM(E251:E255)</f>
        <v>0</v>
      </c>
      <c r="F250" s="63">
        <f>SUM(F251:F255)</f>
        <v>0</v>
      </c>
      <c r="G250" s="63">
        <f>SUM(G251:G255)</f>
        <v>0</v>
      </c>
      <c r="H250" s="63">
        <f>SUM(H251:H255)</f>
        <v>0</v>
      </c>
      <c r="I250" s="63">
        <f>SUM(I251:I255)</f>
        <v>0</v>
      </c>
      <c r="J250" s="63">
        <f>SUM(J251:J255)</f>
        <v>0</v>
      </c>
      <c r="K250" s="63">
        <f>SUM(K251:K255)</f>
        <v>0</v>
      </c>
      <c r="L250" s="63">
        <f>SUM(L251:L255)</f>
        <v>0</v>
      </c>
      <c r="M250" s="63">
        <f>SUM(M251:M255)</f>
        <v>0</v>
      </c>
      <c r="N250" s="63">
        <f>SUM(N251:N255)</f>
        <v>0</v>
      </c>
      <c r="O250" s="63">
        <f>SUM(O251:O255)</f>
        <v>0</v>
      </c>
      <c r="P250" s="63">
        <f>SUM(P251:P255)</f>
        <v>0</v>
      </c>
      <c r="Q250" s="63">
        <f>SUM(Q251:Q255)</f>
        <v>0</v>
      </c>
      <c r="R250" s="63">
        <f>SUM(R251:R255)</f>
        <v>0</v>
      </c>
      <c r="S250" s="63">
        <f>SUM(S251:S255)</f>
        <v>0</v>
      </c>
      <c r="T250" s="63">
        <f>SUM(T251:T255)</f>
        <v>0</v>
      </c>
      <c r="U250" s="63">
        <f>SUM(U251:U255)</f>
        <v>0</v>
      </c>
    </row>
    <row r="251" spans="1:21" ht="15.75">
      <c r="A251" s="37" t="s">
        <v>18</v>
      </c>
      <c r="B251" s="36" t="s">
        <v>287</v>
      </c>
      <c r="C251" s="47" t="s">
        <v>20</v>
      </c>
      <c r="D251" s="63">
        <f>SUM(E251:U251)</f>
        <v>0</v>
      </c>
      <c r="E251" s="63">
        <v>0</v>
      </c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</row>
    <row r="252" spans="1:21" ht="15.75">
      <c r="A252" s="37" t="s">
        <v>27</v>
      </c>
      <c r="B252" s="36" t="s">
        <v>288</v>
      </c>
      <c r="C252" s="47" t="s">
        <v>20</v>
      </c>
      <c r="D252" s="63">
        <f>SUM(E252:U252)</f>
        <v>0</v>
      </c>
      <c r="E252" s="73">
        <v>0</v>
      </c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</row>
    <row r="253" spans="1:21" ht="15.75">
      <c r="A253" s="37" t="s">
        <v>205</v>
      </c>
      <c r="B253" s="36" t="s">
        <v>289</v>
      </c>
      <c r="C253" s="47" t="s">
        <v>20</v>
      </c>
      <c r="D253" s="63">
        <f>SUM(E253:U253)</f>
        <v>0</v>
      </c>
      <c r="E253" s="73">
        <v>0</v>
      </c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</row>
    <row r="254" spans="1:21" ht="15.75">
      <c r="A254" s="37" t="s">
        <v>207</v>
      </c>
      <c r="B254" s="36" t="s">
        <v>290</v>
      </c>
      <c r="C254" s="47" t="s">
        <v>20</v>
      </c>
      <c r="D254" s="63">
        <f>SUM(E254:U254)</f>
        <v>0</v>
      </c>
      <c r="E254" s="73">
        <v>0</v>
      </c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</row>
    <row r="255" spans="1:21" ht="15.75">
      <c r="A255" s="37" t="s">
        <v>291</v>
      </c>
      <c r="B255" s="36" t="s">
        <v>292</v>
      </c>
      <c r="C255" s="47" t="s">
        <v>20</v>
      </c>
      <c r="D255" s="63">
        <f>SUM(E255:U255)</f>
        <v>0</v>
      </c>
      <c r="E255" s="73">
        <v>0</v>
      </c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</row>
    <row r="256" spans="1:21" ht="31.5">
      <c r="A256" s="35" t="s">
        <v>36</v>
      </c>
      <c r="B256" s="34" t="s">
        <v>293</v>
      </c>
      <c r="C256" s="47" t="s">
        <v>38</v>
      </c>
      <c r="D256" s="104">
        <f>SUM(D257:D260)</f>
        <v>0</v>
      </c>
      <c r="E256" s="104">
        <f>SUM(E257:E260)</f>
        <v>0</v>
      </c>
      <c r="F256" s="104">
        <f>SUM(F257:F260)</f>
        <v>0</v>
      </c>
      <c r="G256" s="104">
        <f>SUM(G257:G260)</f>
        <v>0</v>
      </c>
      <c r="H256" s="104">
        <f>SUM(H257:H260)</f>
        <v>0</v>
      </c>
      <c r="I256" s="104">
        <f>SUM(I257:I260)</f>
        <v>0</v>
      </c>
      <c r="J256" s="104">
        <f>SUM(J257:J260)</f>
        <v>0</v>
      </c>
      <c r="K256" s="104">
        <f>SUM(K257:K260)</f>
        <v>0</v>
      </c>
      <c r="L256" s="104">
        <f>SUM(L257:L260)</f>
        <v>0</v>
      </c>
      <c r="M256" s="104">
        <f>SUM(M257:M260)</f>
        <v>0</v>
      </c>
      <c r="N256" s="104">
        <f>SUM(N257:N260)</f>
        <v>0</v>
      </c>
      <c r="O256" s="104">
        <f>SUM(O257:O260)</f>
        <v>0</v>
      </c>
      <c r="P256" s="104">
        <f>SUM(P257:P260)</f>
        <v>0</v>
      </c>
      <c r="Q256" s="104">
        <f>SUM(Q257:Q260)</f>
        <v>0</v>
      </c>
      <c r="R256" s="104">
        <f>SUM(R257:R260)</f>
        <v>0</v>
      </c>
      <c r="S256" s="104">
        <f>SUM(S257:S260)</f>
        <v>0</v>
      </c>
      <c r="T256" s="104">
        <f>SUM(T257:T260)</f>
        <v>0</v>
      </c>
      <c r="U256" s="104">
        <f>SUM(U257:U260)</f>
        <v>0</v>
      </c>
    </row>
    <row r="257" spans="1:21" ht="15.75">
      <c r="A257" s="34"/>
      <c r="B257" s="36" t="s">
        <v>294</v>
      </c>
      <c r="C257" s="47" t="s">
        <v>38</v>
      </c>
      <c r="D257" s="104">
        <f>SUM(E257:U257)</f>
        <v>0</v>
      </c>
      <c r="E257" s="72">
        <v>0</v>
      </c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</row>
    <row r="258" spans="1:21" ht="15.75">
      <c r="A258" s="34"/>
      <c r="B258" s="36" t="s">
        <v>295</v>
      </c>
      <c r="C258" s="47" t="s">
        <v>38</v>
      </c>
      <c r="D258" s="104">
        <f>SUM(E258:U258)</f>
        <v>0</v>
      </c>
      <c r="E258" s="72">
        <v>0</v>
      </c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</row>
    <row r="259" spans="1:21" ht="15.75">
      <c r="A259" s="34"/>
      <c r="B259" s="36" t="s">
        <v>296</v>
      </c>
      <c r="C259" s="47" t="s">
        <v>38</v>
      </c>
      <c r="D259" s="104">
        <f>SUM(E259:U259)</f>
        <v>0</v>
      </c>
      <c r="E259" s="72">
        <v>0</v>
      </c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</row>
    <row r="260" spans="1:21" ht="15.75">
      <c r="A260" s="34"/>
      <c r="B260" s="36" t="s">
        <v>297</v>
      </c>
      <c r="C260" s="47" t="s">
        <v>38</v>
      </c>
      <c r="D260" s="104">
        <f>SUM(E260:U260)</f>
        <v>0</v>
      </c>
      <c r="E260" s="72">
        <v>0</v>
      </c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</row>
    <row r="261" spans="1:21" ht="15.75">
      <c r="A261" s="35" t="s">
        <v>55</v>
      </c>
      <c r="B261" s="34" t="s">
        <v>298</v>
      </c>
      <c r="C261" s="47" t="s">
        <v>299</v>
      </c>
      <c r="D261" s="32">
        <f>MAX(E261:U261)</f>
        <v>0</v>
      </c>
      <c r="E261" s="10">
        <v>0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ht="31.5">
      <c r="A262" s="35" t="s">
        <v>68</v>
      </c>
      <c r="B262" s="34" t="s">
        <v>300</v>
      </c>
      <c r="C262" s="47" t="s">
        <v>20</v>
      </c>
      <c r="D262" s="63"/>
      <c r="E262" s="73">
        <v>0</v>
      </c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</row>
    <row r="263" spans="1:21" ht="15.75">
      <c r="A263" s="37" t="s">
        <v>70</v>
      </c>
      <c r="B263" s="36" t="s">
        <v>301</v>
      </c>
      <c r="C263" s="47" t="s">
        <v>20</v>
      </c>
      <c r="D263" s="63"/>
      <c r="E263" s="73">
        <v>0</v>
      </c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</row>
    <row r="264" spans="1:21" ht="15.75">
      <c r="A264" s="37" t="s">
        <v>72</v>
      </c>
      <c r="B264" s="36" t="s">
        <v>302</v>
      </c>
      <c r="C264" s="47" t="s">
        <v>20</v>
      </c>
      <c r="D264" s="63"/>
      <c r="E264" s="73">
        <v>0</v>
      </c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</row>
    <row r="265" spans="1:21" ht="15.75">
      <c r="A265" s="37" t="s">
        <v>276</v>
      </c>
      <c r="B265" s="36" t="s">
        <v>303</v>
      </c>
      <c r="C265" s="47" t="s">
        <v>20</v>
      </c>
      <c r="D265" s="63"/>
      <c r="E265" s="73">
        <v>0</v>
      </c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</row>
    <row r="266" spans="1:21" ht="15.75">
      <c r="A266" s="37" t="s">
        <v>304</v>
      </c>
      <c r="B266" s="36" t="s">
        <v>305</v>
      </c>
      <c r="C266" s="47" t="s">
        <v>20</v>
      </c>
      <c r="D266" s="63"/>
      <c r="E266" s="73">
        <v>0</v>
      </c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</row>
    <row r="267" spans="1:21" ht="15.75">
      <c r="A267" s="37" t="s">
        <v>306</v>
      </c>
      <c r="B267" s="36" t="s">
        <v>307</v>
      </c>
      <c r="C267" s="47" t="s">
        <v>20</v>
      </c>
      <c r="D267" s="63"/>
      <c r="E267" s="73">
        <v>0</v>
      </c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</row>
    <row r="268" spans="1:21" ht="15.75">
      <c r="A268" s="37" t="s">
        <v>308</v>
      </c>
      <c r="B268" s="36" t="s">
        <v>309</v>
      </c>
      <c r="C268" s="47" t="s">
        <v>20</v>
      </c>
      <c r="D268" s="63"/>
      <c r="E268" s="73">
        <v>0</v>
      </c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</row>
    <row r="269" spans="1:21" ht="15.75">
      <c r="A269" s="37" t="s">
        <v>310</v>
      </c>
      <c r="B269" s="36" t="s">
        <v>311</v>
      </c>
      <c r="C269" s="47" t="s">
        <v>20</v>
      </c>
      <c r="D269" s="63"/>
      <c r="E269" s="73">
        <v>0</v>
      </c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</row>
    <row r="270" spans="1:21" ht="15.75">
      <c r="A270" s="37" t="s">
        <v>312</v>
      </c>
      <c r="B270" s="36" t="s">
        <v>313</v>
      </c>
      <c r="C270" s="47" t="s">
        <v>20</v>
      </c>
      <c r="D270" s="63"/>
      <c r="E270" s="73">
        <v>0</v>
      </c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</row>
    <row r="271" spans="1:21" ht="15.75">
      <c r="A271" s="37" t="s">
        <v>314</v>
      </c>
      <c r="B271" s="36" t="s">
        <v>315</v>
      </c>
      <c r="C271" s="47" t="s">
        <v>20</v>
      </c>
      <c r="D271" s="63"/>
      <c r="E271" s="73">
        <v>0</v>
      </c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</row>
    <row r="272" spans="1:21" ht="15.75">
      <c r="A272" s="37" t="s">
        <v>316</v>
      </c>
      <c r="B272" s="36" t="s">
        <v>317</v>
      </c>
      <c r="C272" s="47" t="s">
        <v>20</v>
      </c>
      <c r="D272" s="63"/>
      <c r="E272" s="73">
        <v>0</v>
      </c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</row>
    <row r="273" spans="1:21" ht="15.75">
      <c r="A273" s="37" t="s">
        <v>318</v>
      </c>
      <c r="B273" s="36" t="s">
        <v>319</v>
      </c>
      <c r="C273" s="47" t="s">
        <v>20</v>
      </c>
      <c r="D273" s="63"/>
      <c r="E273" s="73">
        <v>0</v>
      </c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</row>
    <row r="274" spans="1:21" ht="15.75">
      <c r="A274" s="37" t="s">
        <v>320</v>
      </c>
      <c r="B274" s="36" t="s">
        <v>321</v>
      </c>
      <c r="C274" s="105" t="s">
        <v>20</v>
      </c>
      <c r="D274" s="63"/>
      <c r="E274" s="73">
        <v>0</v>
      </c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</row>
    <row r="275" spans="1:21" ht="15.75">
      <c r="A275" s="37" t="s">
        <v>322</v>
      </c>
      <c r="B275" s="36" t="s">
        <v>323</v>
      </c>
      <c r="C275" s="105" t="s">
        <v>20</v>
      </c>
      <c r="D275" s="63"/>
      <c r="E275" s="73">
        <v>0</v>
      </c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</row>
    <row r="276" spans="1:21" ht="15.75">
      <c r="A276" s="36"/>
      <c r="B276" s="36" t="s">
        <v>301</v>
      </c>
      <c r="C276" s="105" t="s">
        <v>209</v>
      </c>
      <c r="D276" s="100"/>
      <c r="E276" s="106">
        <v>0</v>
      </c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</row>
    <row r="277" spans="1:21" ht="15.75">
      <c r="A277" s="36"/>
      <c r="B277" s="36" t="s">
        <v>302</v>
      </c>
      <c r="C277" s="105" t="s">
        <v>209</v>
      </c>
      <c r="D277" s="100"/>
      <c r="E277" s="106">
        <v>0</v>
      </c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</row>
    <row r="278" spans="1:21" ht="15.75">
      <c r="A278" s="36"/>
      <c r="B278" s="36" t="s">
        <v>303</v>
      </c>
      <c r="C278" s="105" t="s">
        <v>209</v>
      </c>
      <c r="D278" s="100"/>
      <c r="E278" s="106">
        <v>0</v>
      </c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</row>
    <row r="279" spans="1:21" ht="15.75">
      <c r="A279" s="36"/>
      <c r="B279" s="36" t="s">
        <v>305</v>
      </c>
      <c r="C279" s="105" t="s">
        <v>209</v>
      </c>
      <c r="D279" s="100"/>
      <c r="E279" s="106">
        <v>0</v>
      </c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</row>
    <row r="280" spans="1:21" ht="15.75">
      <c r="A280" s="36"/>
      <c r="B280" s="36" t="s">
        <v>307</v>
      </c>
      <c r="C280" s="105" t="s">
        <v>209</v>
      </c>
      <c r="D280" s="100"/>
      <c r="E280" s="106">
        <v>0</v>
      </c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</row>
    <row r="281" spans="1:21" ht="15.75">
      <c r="A281" s="36"/>
      <c r="B281" s="36" t="s">
        <v>309</v>
      </c>
      <c r="C281" s="105" t="s">
        <v>209</v>
      </c>
      <c r="D281" s="100"/>
      <c r="E281" s="106">
        <v>0</v>
      </c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</row>
    <row r="282" spans="1:21" ht="15.75">
      <c r="A282" s="36"/>
      <c r="B282" s="36" t="s">
        <v>311</v>
      </c>
      <c r="C282" s="105" t="s">
        <v>209</v>
      </c>
      <c r="D282" s="100"/>
      <c r="E282" s="106">
        <v>0</v>
      </c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</row>
    <row r="283" spans="1:21" ht="15.75">
      <c r="A283" s="36"/>
      <c r="B283" s="36" t="s">
        <v>313</v>
      </c>
      <c r="C283" s="105" t="s">
        <v>209</v>
      </c>
      <c r="D283" s="100"/>
      <c r="E283" s="106">
        <v>0</v>
      </c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</row>
    <row r="284" spans="1:21" ht="15.75">
      <c r="A284" s="36"/>
      <c r="B284" s="36" t="s">
        <v>315</v>
      </c>
      <c r="C284" s="105" t="s">
        <v>209</v>
      </c>
      <c r="D284" s="100"/>
      <c r="E284" s="106">
        <v>0</v>
      </c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</row>
    <row r="285" spans="1:21" ht="15.75">
      <c r="A285" s="36"/>
      <c r="B285" s="36" t="s">
        <v>317</v>
      </c>
      <c r="C285" s="105" t="s">
        <v>209</v>
      </c>
      <c r="D285" s="100"/>
      <c r="E285" s="106">
        <v>0</v>
      </c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</row>
    <row r="286" spans="1:21" ht="15.75">
      <c r="A286" s="36"/>
      <c r="B286" s="36" t="s">
        <v>319</v>
      </c>
      <c r="C286" s="105" t="s">
        <v>209</v>
      </c>
      <c r="D286" s="100"/>
      <c r="E286" s="106">
        <v>0</v>
      </c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</row>
    <row r="287" spans="1:21" ht="15.75">
      <c r="A287" s="36"/>
      <c r="B287" s="36" t="s">
        <v>321</v>
      </c>
      <c r="C287" s="105" t="s">
        <v>209</v>
      </c>
      <c r="D287" s="100"/>
      <c r="E287" s="106">
        <v>0</v>
      </c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</row>
    <row r="288" spans="1:21" ht="15.75">
      <c r="A288" s="36"/>
      <c r="B288" s="36" t="s">
        <v>323</v>
      </c>
      <c r="C288" s="105" t="s">
        <v>209</v>
      </c>
      <c r="D288" s="100"/>
      <c r="E288" s="106">
        <v>0</v>
      </c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</row>
    <row r="289" spans="1:21" ht="47.25">
      <c r="A289" s="97" t="s">
        <v>80</v>
      </c>
      <c r="B289" s="34" t="s">
        <v>324</v>
      </c>
      <c r="C289" s="105" t="s">
        <v>20</v>
      </c>
      <c r="D289" s="63">
        <f>SUM(E289:U289)</f>
        <v>0</v>
      </c>
      <c r="E289" s="73">
        <v>0</v>
      </c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</row>
    <row r="290" spans="1:21" ht="31.5">
      <c r="A290" s="97" t="s">
        <v>92</v>
      </c>
      <c r="B290" s="34" t="s">
        <v>325</v>
      </c>
      <c r="C290" s="105" t="s">
        <v>20</v>
      </c>
      <c r="D290" s="63">
        <f>SUM(D292,D295)</f>
        <v>34.939</v>
      </c>
      <c r="E290" s="63">
        <v>34.939</v>
      </c>
      <c r="F290" s="63">
        <f>SUM(F292,F295)</f>
        <v>0</v>
      </c>
      <c r="G290" s="63">
        <f>SUM(G292,G295)</f>
        <v>0</v>
      </c>
      <c r="H290" s="63">
        <f>SUM(H292,H295)</f>
        <v>0</v>
      </c>
      <c r="I290" s="63">
        <f>SUM(I292,I295)</f>
        <v>0</v>
      </c>
      <c r="J290" s="63">
        <f>SUM(J292,J295)</f>
        <v>0</v>
      </c>
      <c r="K290" s="63">
        <f>SUM(K292,K295)</f>
        <v>0</v>
      </c>
      <c r="L290" s="63">
        <f>SUM(L292,L295)</f>
        <v>0</v>
      </c>
      <c r="M290" s="63">
        <f>SUM(M292,M295)</f>
        <v>0</v>
      </c>
      <c r="N290" s="63">
        <f>SUM(N292,N295)</f>
        <v>0</v>
      </c>
      <c r="O290" s="63">
        <f>SUM(O292,O295)</f>
        <v>0</v>
      </c>
      <c r="P290" s="63">
        <f>SUM(P292,P295)</f>
        <v>0</v>
      </c>
      <c r="Q290" s="63">
        <f>SUM(Q292,Q295)</f>
        <v>0</v>
      </c>
      <c r="R290" s="63">
        <f>SUM(R292,R295)</f>
        <v>0</v>
      </c>
      <c r="S290" s="63">
        <f>SUM(S292,S295)</f>
        <v>0</v>
      </c>
      <c r="T290" s="63">
        <f>SUM(T292,T295)</f>
        <v>0</v>
      </c>
      <c r="U290" s="63">
        <f>SUM(U292,U295)</f>
        <v>0</v>
      </c>
    </row>
    <row r="291" spans="1:21" ht="47.25">
      <c r="A291" s="99" t="s">
        <v>94</v>
      </c>
      <c r="B291" s="36" t="s">
        <v>326</v>
      </c>
      <c r="C291" s="105" t="s">
        <v>20</v>
      </c>
      <c r="D291" s="63">
        <f>SUM(E291:U291)</f>
        <v>0</v>
      </c>
      <c r="E291" s="73">
        <v>0</v>
      </c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</row>
    <row r="292" spans="1:21" ht="15.75">
      <c r="A292" s="99" t="s">
        <v>102</v>
      </c>
      <c r="B292" s="36" t="s">
        <v>327</v>
      </c>
      <c r="C292" s="105" t="s">
        <v>20</v>
      </c>
      <c r="D292" s="63">
        <f>SUM(D293:D294)</f>
        <v>34.939</v>
      </c>
      <c r="E292" s="63">
        <v>34.939</v>
      </c>
      <c r="F292" s="63">
        <f>SUM(F293:F294)</f>
        <v>0</v>
      </c>
      <c r="G292" s="63">
        <f>SUM(G293:G294)</f>
        <v>0</v>
      </c>
      <c r="H292" s="63">
        <f>SUM(H293:H294)</f>
        <v>0</v>
      </c>
      <c r="I292" s="63">
        <f>SUM(I293:I294)</f>
        <v>0</v>
      </c>
      <c r="J292" s="63">
        <f>SUM(J293:J294)</f>
        <v>0</v>
      </c>
      <c r="K292" s="63">
        <f>SUM(K293:K294)</f>
        <v>0</v>
      </c>
      <c r="L292" s="63">
        <f>SUM(L293:L294)</f>
        <v>0</v>
      </c>
      <c r="M292" s="63">
        <f>SUM(M293:M294)</f>
        <v>0</v>
      </c>
      <c r="N292" s="63">
        <f>SUM(N293:N294)</f>
        <v>0</v>
      </c>
      <c r="O292" s="63">
        <f>SUM(O293:O294)</f>
        <v>0</v>
      </c>
      <c r="P292" s="63">
        <f>SUM(P293:P294)</f>
        <v>0</v>
      </c>
      <c r="Q292" s="63">
        <f>SUM(Q293:Q294)</f>
        <v>0</v>
      </c>
      <c r="R292" s="63">
        <f>SUM(R293:R294)</f>
        <v>0</v>
      </c>
      <c r="S292" s="63">
        <f>SUM(S293:S294)</f>
        <v>0</v>
      </c>
      <c r="T292" s="63">
        <f>SUM(T293:T294)</f>
        <v>0</v>
      </c>
      <c r="U292" s="63">
        <f>SUM(U293:U294)</f>
        <v>0</v>
      </c>
    </row>
    <row r="293" spans="1:21" ht="15.75">
      <c r="A293" s="99" t="s">
        <v>104</v>
      </c>
      <c r="B293" s="36" t="s">
        <v>328</v>
      </c>
      <c r="C293" s="105" t="s">
        <v>20</v>
      </c>
      <c r="D293" s="63">
        <f>SUM(E293:U293)</f>
        <v>20</v>
      </c>
      <c r="E293" s="73">
        <v>20</v>
      </c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</row>
    <row r="294" spans="1:21" ht="31.5" customHeight="1">
      <c r="A294" s="99" t="s">
        <v>105</v>
      </c>
      <c r="B294" s="36" t="s">
        <v>329</v>
      </c>
      <c r="C294" s="105" t="s">
        <v>20</v>
      </c>
      <c r="D294" s="63">
        <f>SUM(E294:U294)</f>
        <v>14.939</v>
      </c>
      <c r="E294" s="73">
        <v>14.939</v>
      </c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</row>
    <row r="295" spans="1:21" ht="31.5">
      <c r="A295" s="99" t="s">
        <v>107</v>
      </c>
      <c r="B295" s="36" t="s">
        <v>330</v>
      </c>
      <c r="C295" s="105" t="s">
        <v>20</v>
      </c>
      <c r="D295" s="63">
        <f>SUM(E295:U295)</f>
        <v>0</v>
      </c>
      <c r="E295" s="73">
        <v>0</v>
      </c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</row>
    <row r="296" spans="1:21" ht="63">
      <c r="A296" s="97" t="s">
        <v>112</v>
      </c>
      <c r="B296" s="34" t="s">
        <v>331</v>
      </c>
      <c r="C296" s="105"/>
      <c r="D296" s="6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</row>
    <row r="297" spans="1:21" ht="15.75">
      <c r="A297" s="99" t="s">
        <v>114</v>
      </c>
      <c r="B297" s="36" t="s">
        <v>332</v>
      </c>
      <c r="C297" s="105" t="s">
        <v>20</v>
      </c>
      <c r="D297" s="63">
        <f>SUM(E297:U297)</f>
        <v>34.939</v>
      </c>
      <c r="E297" s="73">
        <v>34.939</v>
      </c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</row>
    <row r="298" spans="1:21" ht="15.75">
      <c r="A298" s="99" t="s">
        <v>115</v>
      </c>
      <c r="B298" s="36" t="s">
        <v>333</v>
      </c>
      <c r="C298" s="105" t="s">
        <v>20</v>
      </c>
      <c r="D298" s="63">
        <f>SUM(E298:U298)</f>
        <v>34.939</v>
      </c>
      <c r="E298" s="73">
        <v>34.939</v>
      </c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</row>
    <row r="299" spans="1:21" ht="15.75">
      <c r="A299" s="99" t="s">
        <v>117</v>
      </c>
      <c r="B299" s="36" t="s">
        <v>334</v>
      </c>
      <c r="C299" s="105" t="s">
        <v>20</v>
      </c>
      <c r="D299" s="63">
        <f>SUM(E299:U299)</f>
        <v>34.939</v>
      </c>
      <c r="E299" s="73">
        <v>34.939</v>
      </c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</row>
    <row r="300" spans="1:21" ht="15.75">
      <c r="A300" s="99" t="s">
        <v>335</v>
      </c>
      <c r="B300" s="36" t="s">
        <v>336</v>
      </c>
      <c r="C300" s="105" t="s">
        <v>20</v>
      </c>
      <c r="D300" s="63">
        <f>SUM(E300:U300)</f>
        <v>34.939</v>
      </c>
      <c r="E300" s="73">
        <v>34.939</v>
      </c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</row>
    <row r="301" spans="1:21" ht="15.75">
      <c r="A301" s="97" t="s">
        <v>119</v>
      </c>
      <c r="B301" s="34" t="s">
        <v>337</v>
      </c>
      <c r="C301" s="105"/>
      <c r="D301" s="6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</row>
    <row r="302" spans="1:21" ht="15.75">
      <c r="A302" s="99" t="s">
        <v>121</v>
      </c>
      <c r="B302" s="36" t="s">
        <v>338</v>
      </c>
      <c r="C302" s="105" t="s">
        <v>339</v>
      </c>
      <c r="D302" s="63">
        <f>SUM(E302:U302)</f>
        <v>408.8</v>
      </c>
      <c r="E302" s="17">
        <v>408.8</v>
      </c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1:21" ht="31.5">
      <c r="A303" s="99" t="s">
        <v>123</v>
      </c>
      <c r="B303" s="36" t="s">
        <v>340</v>
      </c>
      <c r="C303" s="105" t="s">
        <v>38</v>
      </c>
      <c r="D303" s="104">
        <f>SUM(E303:U303)</f>
        <v>27</v>
      </c>
      <c r="E303" s="28">
        <v>27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</row>
    <row r="304" spans="1:21" ht="31.5">
      <c r="A304" s="99" t="s">
        <v>125</v>
      </c>
      <c r="B304" s="36" t="s">
        <v>341</v>
      </c>
      <c r="C304" s="105" t="s">
        <v>20</v>
      </c>
      <c r="D304" s="63">
        <f>SUM(E304:U304)</f>
        <v>15.972</v>
      </c>
      <c r="E304" s="17">
        <v>15.972</v>
      </c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1:21" ht="15.75">
      <c r="A305" s="131" t="s">
        <v>342</v>
      </c>
      <c r="B305" s="131"/>
      <c r="C305" s="131"/>
      <c r="D305" s="131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</row>
    <row r="306" spans="1:21" ht="47.25">
      <c r="A306" s="109" t="s">
        <v>173</v>
      </c>
      <c r="B306" s="34" t="s">
        <v>343</v>
      </c>
      <c r="C306" s="47" t="s">
        <v>38</v>
      </c>
      <c r="D306" s="104">
        <f>SUM(E306:U306)</f>
        <v>0</v>
      </c>
      <c r="E306" s="28">
        <v>0</v>
      </c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</row>
    <row r="307" spans="1:21" ht="15.75">
      <c r="A307" s="87" t="s">
        <v>175</v>
      </c>
      <c r="B307" s="36" t="s">
        <v>344</v>
      </c>
      <c r="C307" s="47" t="s">
        <v>20</v>
      </c>
      <c r="D307" s="63">
        <f>SUM(E307:U307)</f>
        <v>0</v>
      </c>
      <c r="E307" s="17">
        <v>0</v>
      </c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</row>
    <row r="308" spans="1:21" ht="15.75">
      <c r="A308" s="87" t="s">
        <v>181</v>
      </c>
      <c r="B308" s="36" t="s">
        <v>345</v>
      </c>
      <c r="C308" s="47" t="s">
        <v>20</v>
      </c>
      <c r="D308" s="63">
        <f>SUM(E308:U308)</f>
        <v>0</v>
      </c>
      <c r="E308" s="17">
        <v>0</v>
      </c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</row>
    <row r="309" spans="1:21" ht="15.75">
      <c r="A309" s="87" t="s">
        <v>189</v>
      </c>
      <c r="B309" s="36" t="s">
        <v>346</v>
      </c>
      <c r="C309" s="47" t="s">
        <v>38</v>
      </c>
      <c r="D309" s="104">
        <f>SUM(E309:U309)</f>
        <v>0</v>
      </c>
      <c r="E309" s="28">
        <v>0</v>
      </c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</row>
    <row r="310" spans="1:21" ht="15.75">
      <c r="A310" s="87" t="s">
        <v>199</v>
      </c>
      <c r="B310" s="36" t="s">
        <v>347</v>
      </c>
      <c r="C310" s="47" t="s">
        <v>38</v>
      </c>
      <c r="D310" s="104">
        <f>SUM(E310:U310)</f>
        <v>0</v>
      </c>
      <c r="E310" s="72">
        <v>0</v>
      </c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</row>
    <row r="311" spans="1:21" ht="15.75">
      <c r="A311" s="87" t="s">
        <v>348</v>
      </c>
      <c r="B311" s="36" t="s">
        <v>349</v>
      </c>
      <c r="C311" s="47" t="s">
        <v>38</v>
      </c>
      <c r="D311" s="104">
        <f>SUM(E311:U311)</f>
        <v>0</v>
      </c>
      <c r="E311" s="72">
        <v>0</v>
      </c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</row>
    <row r="312" spans="1:21" ht="15.75">
      <c r="A312" s="87" t="s">
        <v>350</v>
      </c>
      <c r="B312" s="36" t="s">
        <v>351</v>
      </c>
      <c r="C312" s="47" t="s">
        <v>38</v>
      </c>
      <c r="D312" s="104">
        <f>SUM(E312:U312)</f>
        <v>0</v>
      </c>
      <c r="E312" s="72">
        <v>0</v>
      </c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</row>
    <row r="313" spans="1:21" ht="15.75">
      <c r="A313" s="110">
        <v>1.6</v>
      </c>
      <c r="B313" s="36" t="s">
        <v>352</v>
      </c>
      <c r="C313" s="47" t="s">
        <v>38</v>
      </c>
      <c r="D313" s="104">
        <f>SUM(E313:U313)</f>
        <v>0</v>
      </c>
      <c r="E313" s="72">
        <v>0</v>
      </c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</row>
    <row r="314" spans="1:21" ht="31.5">
      <c r="A314" s="35" t="s">
        <v>201</v>
      </c>
      <c r="B314" s="34" t="s">
        <v>353</v>
      </c>
      <c r="C314" s="47"/>
      <c r="D314" s="6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</row>
    <row r="315" spans="1:21" ht="15.75">
      <c r="A315" s="35" t="s">
        <v>18</v>
      </c>
      <c r="B315" s="34" t="s">
        <v>354</v>
      </c>
      <c r="C315" s="47"/>
      <c r="D315" s="6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</row>
    <row r="316" spans="1:21" ht="15.75">
      <c r="A316" s="37" t="s">
        <v>21</v>
      </c>
      <c r="B316" s="36" t="s">
        <v>355</v>
      </c>
      <c r="C316" s="47" t="s">
        <v>38</v>
      </c>
      <c r="D316" s="104">
        <f>SUM(E316:U316)</f>
        <v>0</v>
      </c>
      <c r="E316" s="104">
        <v>0</v>
      </c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</row>
    <row r="317" spans="1:21" ht="15.75">
      <c r="A317" s="37" t="s">
        <v>23</v>
      </c>
      <c r="B317" s="36" t="s">
        <v>356</v>
      </c>
      <c r="C317" s="47" t="s">
        <v>20</v>
      </c>
      <c r="D317" s="63">
        <f>SUM(E317:U317)</f>
        <v>0</v>
      </c>
      <c r="E317" s="73">
        <v>0</v>
      </c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</row>
    <row r="318" spans="1:21" ht="15.75">
      <c r="A318" s="37" t="s">
        <v>25</v>
      </c>
      <c r="B318" s="36" t="s">
        <v>346</v>
      </c>
      <c r="C318" s="47" t="s">
        <v>38</v>
      </c>
      <c r="D318" s="104">
        <f>SUM(E318:U318)</f>
        <v>0</v>
      </c>
      <c r="E318" s="72">
        <v>0</v>
      </c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</row>
    <row r="319" spans="1:21" ht="15.75">
      <c r="A319" s="37" t="s">
        <v>357</v>
      </c>
      <c r="B319" s="36" t="s">
        <v>358</v>
      </c>
      <c r="C319" s="47" t="s">
        <v>38</v>
      </c>
      <c r="D319" s="104">
        <f>SUM(E319:U319)</f>
        <v>0</v>
      </c>
      <c r="E319" s="72">
        <v>0</v>
      </c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</row>
    <row r="320" spans="1:21" ht="15.75">
      <c r="A320" s="37" t="s">
        <v>359</v>
      </c>
      <c r="B320" s="36" t="s">
        <v>360</v>
      </c>
      <c r="C320" s="47" t="s">
        <v>38</v>
      </c>
      <c r="D320" s="104">
        <f>SUM(E320:U320)</f>
        <v>0</v>
      </c>
      <c r="E320" s="72">
        <v>0</v>
      </c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</row>
    <row r="321" spans="1:21" ht="15.75">
      <c r="A321" s="37" t="s">
        <v>361</v>
      </c>
      <c r="B321" s="36" t="s">
        <v>351</v>
      </c>
      <c r="C321" s="47" t="s">
        <v>38</v>
      </c>
      <c r="D321" s="104">
        <f>SUM(E321:U321)</f>
        <v>0</v>
      </c>
      <c r="E321" s="72">
        <v>0</v>
      </c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</row>
    <row r="322" spans="1:21" ht="15.75">
      <c r="A322" s="112" t="s">
        <v>362</v>
      </c>
      <c r="B322" s="33" t="s">
        <v>363</v>
      </c>
      <c r="C322" s="47" t="s">
        <v>38</v>
      </c>
      <c r="D322" s="104">
        <f>SUM(E322:U322)</f>
        <v>0</v>
      </c>
      <c r="E322" s="72">
        <v>0</v>
      </c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</row>
    <row r="323" spans="1:21" ht="31.5">
      <c r="A323" s="35" t="s">
        <v>27</v>
      </c>
      <c r="B323" s="34" t="s">
        <v>364</v>
      </c>
      <c r="C323" s="47"/>
      <c r="D323" s="113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</row>
    <row r="324" spans="1:21" ht="15.75">
      <c r="A324" s="37" t="s">
        <v>29</v>
      </c>
      <c r="B324" s="36" t="s">
        <v>355</v>
      </c>
      <c r="C324" s="47" t="s">
        <v>38</v>
      </c>
      <c r="D324" s="104">
        <f>SUM(E324:U324)</f>
        <v>1</v>
      </c>
      <c r="E324" s="72">
        <v>1</v>
      </c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</row>
    <row r="325" spans="1:21" ht="15.75">
      <c r="A325" s="37" t="s">
        <v>31</v>
      </c>
      <c r="B325" s="36" t="s">
        <v>356</v>
      </c>
      <c r="C325" s="47" t="s">
        <v>20</v>
      </c>
      <c r="D325" s="63">
        <f>SUM(E325:U325)</f>
        <v>0.047</v>
      </c>
      <c r="E325" s="73">
        <v>0.047</v>
      </c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</row>
    <row r="326" spans="1:21" ht="15.75">
      <c r="A326" s="37" t="s">
        <v>33</v>
      </c>
      <c r="B326" s="36" t="s">
        <v>346</v>
      </c>
      <c r="C326" s="47" t="s">
        <v>38</v>
      </c>
      <c r="D326" s="104">
        <f>SUM(E326:U326)</f>
        <v>0</v>
      </c>
      <c r="E326" s="72">
        <v>0</v>
      </c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</row>
    <row r="327" spans="1:21" ht="15.75">
      <c r="A327" s="37" t="s">
        <v>35</v>
      </c>
      <c r="B327" s="36" t="s">
        <v>358</v>
      </c>
      <c r="C327" s="47" t="s">
        <v>38</v>
      </c>
      <c r="D327" s="104">
        <f>SUM(E327:U327)</f>
        <v>5</v>
      </c>
      <c r="E327" s="72">
        <v>5</v>
      </c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</row>
    <row r="328" spans="1:21" ht="15.75">
      <c r="A328" s="37" t="s">
        <v>365</v>
      </c>
      <c r="B328" s="36" t="s">
        <v>360</v>
      </c>
      <c r="C328" s="47" t="s">
        <v>38</v>
      </c>
      <c r="D328" s="104">
        <f>SUM(E328:U328)</f>
        <v>0</v>
      </c>
      <c r="E328" s="72">
        <v>0</v>
      </c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</row>
    <row r="329" spans="1:21" ht="15.75">
      <c r="A329" s="37" t="s">
        <v>366</v>
      </c>
      <c r="B329" s="36" t="s">
        <v>351</v>
      </c>
      <c r="C329" s="47" t="s">
        <v>38</v>
      </c>
      <c r="D329" s="104">
        <f>SUM(E329:U329)</f>
        <v>1</v>
      </c>
      <c r="E329" s="72">
        <v>1</v>
      </c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</row>
    <row r="330" spans="1:21" ht="15.75">
      <c r="A330" s="37" t="s">
        <v>367</v>
      </c>
      <c r="B330" s="33" t="s">
        <v>363</v>
      </c>
      <c r="C330" s="47" t="s">
        <v>38</v>
      </c>
      <c r="D330" s="104">
        <f>SUM(E330:U330)</f>
        <v>0</v>
      </c>
      <c r="E330" s="72">
        <v>0</v>
      </c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</row>
    <row r="331" spans="1:21" ht="31.5">
      <c r="A331" s="35" t="s">
        <v>36</v>
      </c>
      <c r="B331" s="34" t="s">
        <v>368</v>
      </c>
      <c r="C331" s="47"/>
      <c r="D331" s="114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</row>
    <row r="332" spans="1:21" ht="15.75">
      <c r="A332" s="37" t="s">
        <v>39</v>
      </c>
      <c r="B332" s="36" t="s">
        <v>369</v>
      </c>
      <c r="C332" s="47" t="s">
        <v>38</v>
      </c>
      <c r="D332" s="113">
        <f>SUM(E332:U332)</f>
        <v>0</v>
      </c>
      <c r="E332" s="72">
        <v>0</v>
      </c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</row>
    <row r="333" spans="1:21" ht="15.75">
      <c r="A333" s="37" t="s">
        <v>42</v>
      </c>
      <c r="B333" s="36" t="s">
        <v>356</v>
      </c>
      <c r="C333" s="47" t="s">
        <v>20</v>
      </c>
      <c r="D333" s="115">
        <f>SUM(E333:U333)</f>
        <v>0</v>
      </c>
      <c r="E333" s="116">
        <v>0</v>
      </c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</row>
    <row r="334" spans="1:21" ht="15.75">
      <c r="A334" s="37" t="s">
        <v>220</v>
      </c>
      <c r="B334" s="36" t="s">
        <v>346</v>
      </c>
      <c r="C334" s="47" t="s">
        <v>38</v>
      </c>
      <c r="D334" s="113">
        <f>SUM(E334:U334)</f>
        <v>0</v>
      </c>
      <c r="E334" s="72">
        <v>0</v>
      </c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</row>
    <row r="335" spans="1:21" ht="15.75">
      <c r="A335" s="37" t="s">
        <v>370</v>
      </c>
      <c r="B335" s="36" t="s">
        <v>347</v>
      </c>
      <c r="C335" s="47" t="s">
        <v>38</v>
      </c>
      <c r="D335" s="113">
        <f>SUM(E335:U335)</f>
        <v>0</v>
      </c>
      <c r="E335" s="72">
        <v>0</v>
      </c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</row>
    <row r="336" spans="1:21" ht="15.75">
      <c r="A336" s="87" t="s">
        <v>371</v>
      </c>
      <c r="B336" s="36" t="s">
        <v>349</v>
      </c>
      <c r="C336" s="47" t="s">
        <v>38</v>
      </c>
      <c r="D336" s="104">
        <f>SUM(E336:U336)</f>
        <v>0</v>
      </c>
      <c r="E336" s="72">
        <v>0</v>
      </c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</row>
    <row r="337" spans="1:21" ht="15.75">
      <c r="A337" s="37" t="s">
        <v>372</v>
      </c>
      <c r="B337" s="36" t="s">
        <v>351</v>
      </c>
      <c r="C337" s="47" t="s">
        <v>38</v>
      </c>
      <c r="D337" s="113">
        <f>SUM(E337:U337)</f>
        <v>0</v>
      </c>
      <c r="E337" s="72">
        <v>0</v>
      </c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</row>
    <row r="338" spans="1:21" ht="31.5">
      <c r="A338" s="35" t="s">
        <v>55</v>
      </c>
      <c r="B338" s="34" t="s">
        <v>373</v>
      </c>
      <c r="C338" s="47" t="s">
        <v>38</v>
      </c>
      <c r="D338" s="113">
        <f>SUM(E338:U338)</f>
        <v>0</v>
      </c>
      <c r="E338" s="72">
        <v>0</v>
      </c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</row>
    <row r="339" spans="1:21" ht="15.75">
      <c r="A339" s="37" t="s">
        <v>57</v>
      </c>
      <c r="B339" s="36" t="s">
        <v>369</v>
      </c>
      <c r="C339" s="47" t="s">
        <v>38</v>
      </c>
      <c r="D339" s="113">
        <f>SUM(E339:U339)</f>
        <v>0</v>
      </c>
      <c r="E339" s="113">
        <v>0</v>
      </c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</row>
    <row r="340" spans="1:21" ht="15.75">
      <c r="A340" s="37" t="s">
        <v>59</v>
      </c>
      <c r="B340" s="36" t="s">
        <v>356</v>
      </c>
      <c r="C340" s="47" t="s">
        <v>20</v>
      </c>
      <c r="D340" s="115">
        <f>SUM(E340:U340)</f>
        <v>0</v>
      </c>
      <c r="E340" s="115">
        <v>0</v>
      </c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</row>
    <row r="341" spans="1:21" ht="15.75">
      <c r="A341" s="37" t="s">
        <v>223</v>
      </c>
      <c r="B341" s="36" t="s">
        <v>346</v>
      </c>
      <c r="C341" s="47" t="s">
        <v>38</v>
      </c>
      <c r="D341" s="113">
        <f>SUM(E341:U341)</f>
        <v>0</v>
      </c>
      <c r="E341" s="113">
        <v>0</v>
      </c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</row>
    <row r="342" spans="1:21" ht="15.75">
      <c r="A342" s="37" t="s">
        <v>224</v>
      </c>
      <c r="B342" s="36" t="s">
        <v>347</v>
      </c>
      <c r="C342" s="47" t="s">
        <v>38</v>
      </c>
      <c r="D342" s="113">
        <f>SUM(E342:U342)</f>
        <v>0</v>
      </c>
      <c r="E342" s="113">
        <v>0</v>
      </c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</row>
    <row r="343" spans="1:21" ht="15.75">
      <c r="A343" s="87" t="s">
        <v>374</v>
      </c>
      <c r="B343" s="36" t="s">
        <v>349</v>
      </c>
      <c r="C343" s="47" t="s">
        <v>38</v>
      </c>
      <c r="D343" s="104">
        <f>SUM(E343:U343)</f>
        <v>0</v>
      </c>
      <c r="E343" s="113">
        <v>0</v>
      </c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</row>
    <row r="344" spans="1:21" ht="15.75">
      <c r="A344" s="37" t="s">
        <v>375</v>
      </c>
      <c r="B344" s="36" t="s">
        <v>351</v>
      </c>
      <c r="C344" s="47" t="s">
        <v>38</v>
      </c>
      <c r="D344" s="113">
        <f>SUM(E344:U344)</f>
        <v>0</v>
      </c>
      <c r="E344" s="113">
        <v>0</v>
      </c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</row>
    <row r="345" spans="1:21" ht="31.5">
      <c r="A345" s="35" t="s">
        <v>68</v>
      </c>
      <c r="B345" s="34" t="s">
        <v>376</v>
      </c>
      <c r="C345" s="47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</row>
    <row r="346" spans="1:21" ht="15" customHeight="1">
      <c r="A346" s="109" t="s">
        <v>70</v>
      </c>
      <c r="B346" s="26" t="s">
        <v>377</v>
      </c>
      <c r="C346" s="19" t="s">
        <v>38</v>
      </c>
      <c r="D346" s="42">
        <f>SUM(E346:U346)</f>
        <v>0</v>
      </c>
      <c r="E346" s="28">
        <v>0</v>
      </c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</row>
    <row r="347" spans="1:21" ht="15.75">
      <c r="A347" s="108"/>
      <c r="B347" s="26"/>
      <c r="C347" s="19" t="s">
        <v>20</v>
      </c>
      <c r="D347" s="70">
        <f>SUM(E347:U347)</f>
        <v>0</v>
      </c>
      <c r="E347" s="17">
        <v>0</v>
      </c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</row>
    <row r="348" spans="1:21" ht="15" customHeight="1">
      <c r="A348" s="87" t="s">
        <v>378</v>
      </c>
      <c r="B348" s="23" t="s">
        <v>379</v>
      </c>
      <c r="C348" s="19" t="s">
        <v>38</v>
      </c>
      <c r="D348" s="42">
        <f>SUM(E348:U348)</f>
        <v>0</v>
      </c>
      <c r="E348" s="28">
        <v>0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</row>
    <row r="349" spans="1:21" ht="15.75">
      <c r="A349" s="86"/>
      <c r="B349" s="23"/>
      <c r="C349" s="19" t="s">
        <v>20</v>
      </c>
      <c r="D349" s="70">
        <f>SUM(E349:U349)</f>
        <v>0</v>
      </c>
      <c r="E349" s="17">
        <v>0</v>
      </c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</row>
    <row r="350" spans="1:21" ht="15" customHeight="1">
      <c r="A350" s="87" t="s">
        <v>380</v>
      </c>
      <c r="B350" s="23" t="s">
        <v>381</v>
      </c>
      <c r="C350" s="19" t="s">
        <v>38</v>
      </c>
      <c r="D350" s="42">
        <f>SUM(E350:U350)</f>
        <v>0</v>
      </c>
      <c r="E350" s="28">
        <v>0</v>
      </c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</row>
    <row r="351" spans="1:21" ht="15.75">
      <c r="A351" s="86"/>
      <c r="B351" s="23"/>
      <c r="C351" s="19" t="s">
        <v>20</v>
      </c>
      <c r="D351" s="70">
        <f>SUM(E351:U351)</f>
        <v>0</v>
      </c>
      <c r="E351" s="17">
        <v>0</v>
      </c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</row>
    <row r="352" spans="1:21" ht="15" customHeight="1">
      <c r="A352" s="87" t="s">
        <v>382</v>
      </c>
      <c r="B352" s="23" t="s">
        <v>383</v>
      </c>
      <c r="C352" s="19" t="s">
        <v>38</v>
      </c>
      <c r="D352" s="42">
        <f>SUM(E352:U352)</f>
        <v>0</v>
      </c>
      <c r="E352" s="28">
        <v>0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</row>
    <row r="353" spans="1:21" ht="15.75">
      <c r="A353" s="86"/>
      <c r="B353" s="23"/>
      <c r="C353" s="19" t="s">
        <v>20</v>
      </c>
      <c r="D353" s="70">
        <f>SUM(E353:U353)</f>
        <v>0</v>
      </c>
      <c r="E353" s="17">
        <v>0</v>
      </c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</row>
    <row r="354" spans="1:21" ht="15" customHeight="1">
      <c r="A354" s="87" t="s">
        <v>384</v>
      </c>
      <c r="B354" s="23" t="s">
        <v>385</v>
      </c>
      <c r="C354" s="19" t="s">
        <v>38</v>
      </c>
      <c r="D354" s="42">
        <f>SUM(E354:U354)</f>
        <v>0</v>
      </c>
      <c r="E354" s="28">
        <v>0</v>
      </c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</row>
    <row r="355" spans="1:21" ht="15.75">
      <c r="A355" s="86"/>
      <c r="B355" s="23"/>
      <c r="C355" s="19" t="s">
        <v>20</v>
      </c>
      <c r="D355" s="70">
        <f>SUM(E355:U355)</f>
        <v>0</v>
      </c>
      <c r="E355" s="17">
        <v>0</v>
      </c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</row>
    <row r="356" spans="1:21" ht="15" customHeight="1">
      <c r="A356" s="87" t="s">
        <v>386</v>
      </c>
      <c r="B356" s="23" t="s">
        <v>387</v>
      </c>
      <c r="C356" s="19" t="s">
        <v>38</v>
      </c>
      <c r="D356" s="42">
        <f>SUM(E356:U356)</f>
        <v>0</v>
      </c>
      <c r="E356" s="28">
        <v>0</v>
      </c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</row>
    <row r="357" spans="1:21" ht="15.75">
      <c r="A357" s="86"/>
      <c r="B357" s="23"/>
      <c r="C357" s="19" t="s">
        <v>20</v>
      </c>
      <c r="D357" s="70">
        <f>SUM(E357:U357)</f>
        <v>0</v>
      </c>
      <c r="E357" s="17">
        <v>0</v>
      </c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</row>
    <row r="358" spans="1:21" ht="15" customHeight="1">
      <c r="A358" s="87" t="s">
        <v>388</v>
      </c>
      <c r="B358" s="23" t="s">
        <v>389</v>
      </c>
      <c r="C358" s="19" t="s">
        <v>38</v>
      </c>
      <c r="D358" s="42">
        <f>SUM(E358:U358)</f>
        <v>0</v>
      </c>
      <c r="E358" s="28">
        <v>0</v>
      </c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</row>
    <row r="359" spans="1:21" ht="15.75">
      <c r="A359" s="86"/>
      <c r="B359" s="23"/>
      <c r="C359" s="19" t="s">
        <v>20</v>
      </c>
      <c r="D359" s="70">
        <f>SUM(E359:U359)</f>
        <v>0</v>
      </c>
      <c r="E359" s="17">
        <v>0</v>
      </c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</row>
    <row r="360" spans="1:21" ht="15" customHeight="1">
      <c r="A360" s="87" t="s">
        <v>390</v>
      </c>
      <c r="B360" s="23" t="s">
        <v>391</v>
      </c>
      <c r="C360" s="19" t="s">
        <v>38</v>
      </c>
      <c r="D360" s="42">
        <f>SUM(E360:U360)</f>
        <v>0</v>
      </c>
      <c r="E360" s="28">
        <v>0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</row>
    <row r="361" spans="1:21" ht="15.75">
      <c r="A361" s="86"/>
      <c r="B361" s="23"/>
      <c r="C361" s="19" t="s">
        <v>20</v>
      </c>
      <c r="D361" s="70">
        <f>SUM(E361:U361)</f>
        <v>0</v>
      </c>
      <c r="E361" s="17">
        <v>0</v>
      </c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</row>
    <row r="362" spans="1:21" ht="15" customHeight="1">
      <c r="A362" s="87" t="s">
        <v>392</v>
      </c>
      <c r="B362" s="23" t="s">
        <v>393</v>
      </c>
      <c r="C362" s="19" t="s">
        <v>38</v>
      </c>
      <c r="D362" s="42">
        <f>SUM(E362:U362)</f>
        <v>0</v>
      </c>
      <c r="E362" s="28">
        <v>0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</row>
    <row r="363" spans="1:21" ht="15.75">
      <c r="A363" s="86"/>
      <c r="B363" s="23"/>
      <c r="C363" s="19" t="s">
        <v>20</v>
      </c>
      <c r="D363" s="70">
        <f>SUM(E363:U363)</f>
        <v>0</v>
      </c>
      <c r="E363" s="17">
        <v>0</v>
      </c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21" ht="15" customHeight="1">
      <c r="A364" s="87" t="s">
        <v>394</v>
      </c>
      <c r="B364" s="23" t="s">
        <v>395</v>
      </c>
      <c r="C364" s="19" t="s">
        <v>38</v>
      </c>
      <c r="D364" s="42">
        <f>SUM(E364:U364)</f>
        <v>0</v>
      </c>
      <c r="E364" s="28">
        <v>0</v>
      </c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</row>
    <row r="365" spans="1:21" ht="15.75">
      <c r="A365" s="86"/>
      <c r="B365" s="23"/>
      <c r="C365" s="19" t="s">
        <v>20</v>
      </c>
      <c r="D365" s="70">
        <f>SUM(E365:U365)</f>
        <v>0</v>
      </c>
      <c r="E365" s="17">
        <v>0</v>
      </c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21" ht="15" customHeight="1">
      <c r="A366" s="87" t="s">
        <v>396</v>
      </c>
      <c r="B366" s="23" t="s">
        <v>397</v>
      </c>
      <c r="C366" s="19" t="s">
        <v>38</v>
      </c>
      <c r="D366" s="42">
        <f>SUM(E366:U366)</f>
        <v>0</v>
      </c>
      <c r="E366" s="28">
        <v>0</v>
      </c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spans="1:21" ht="15.75">
      <c r="A367" s="86"/>
      <c r="B367" s="23"/>
      <c r="C367" s="19" t="s">
        <v>20</v>
      </c>
      <c r="D367" s="70">
        <f>SUM(E367:U367)</f>
        <v>0</v>
      </c>
      <c r="E367" s="17">
        <v>0</v>
      </c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1:21" ht="15" customHeight="1">
      <c r="A368" s="87" t="s">
        <v>398</v>
      </c>
      <c r="B368" s="23" t="s">
        <v>399</v>
      </c>
      <c r="C368" s="19" t="s">
        <v>38</v>
      </c>
      <c r="D368" s="42">
        <f>SUM(E368:U368)</f>
        <v>0</v>
      </c>
      <c r="E368" s="28">
        <v>0</v>
      </c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</row>
    <row r="369" spans="1:21" ht="15.75">
      <c r="A369" s="86"/>
      <c r="B369" s="23"/>
      <c r="C369" s="19" t="s">
        <v>20</v>
      </c>
      <c r="D369" s="70">
        <f>SUM(E369:U369)</f>
        <v>0</v>
      </c>
      <c r="E369" s="17">
        <v>0</v>
      </c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:21" ht="15" customHeight="1">
      <c r="A370" s="87" t="s">
        <v>400</v>
      </c>
      <c r="B370" s="23" t="s">
        <v>401</v>
      </c>
      <c r="C370" s="19" t="s">
        <v>38</v>
      </c>
      <c r="D370" s="42">
        <f>SUM(E370:U370)</f>
        <v>0</v>
      </c>
      <c r="E370" s="28">
        <v>0</v>
      </c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</row>
    <row r="371" spans="1:21" ht="15.75">
      <c r="A371" s="86"/>
      <c r="B371" s="23"/>
      <c r="C371" s="19" t="s">
        <v>20</v>
      </c>
      <c r="D371" s="70">
        <f>SUM(E371:U371)</f>
        <v>0</v>
      </c>
      <c r="E371" s="17">
        <v>0</v>
      </c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</row>
    <row r="372" spans="1:21" ht="15" customHeight="1">
      <c r="A372" s="87" t="s">
        <v>402</v>
      </c>
      <c r="B372" s="23" t="s">
        <v>403</v>
      </c>
      <c r="C372" s="19" t="s">
        <v>38</v>
      </c>
      <c r="D372" s="42">
        <f>SUM(E372:U372)</f>
        <v>0</v>
      </c>
      <c r="E372" s="28">
        <v>0</v>
      </c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</row>
    <row r="373" spans="1:21" ht="15.75">
      <c r="A373" s="86"/>
      <c r="B373" s="23"/>
      <c r="C373" s="19" t="s">
        <v>20</v>
      </c>
      <c r="D373" s="70">
        <f>SUM(E373:U373)</f>
        <v>0</v>
      </c>
      <c r="E373" s="17">
        <v>0</v>
      </c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</row>
    <row r="374" spans="1:21" ht="15" customHeight="1">
      <c r="A374" s="87" t="s">
        <v>404</v>
      </c>
      <c r="B374" s="23" t="s">
        <v>405</v>
      </c>
      <c r="C374" s="19" t="s">
        <v>38</v>
      </c>
      <c r="D374" s="42">
        <f>SUM(E374:U374)</f>
        <v>0</v>
      </c>
      <c r="E374" s="28">
        <v>0</v>
      </c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</row>
    <row r="375" spans="1:21" ht="15.75">
      <c r="A375" s="86"/>
      <c r="B375" s="23"/>
      <c r="C375" s="19" t="s">
        <v>20</v>
      </c>
      <c r="D375" s="70">
        <f>SUM(E375:U375)</f>
        <v>0</v>
      </c>
      <c r="E375" s="17">
        <v>0</v>
      </c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</row>
    <row r="376" spans="1:21" ht="15" customHeight="1">
      <c r="A376" s="87" t="s">
        <v>406</v>
      </c>
      <c r="B376" s="49" t="s">
        <v>407</v>
      </c>
      <c r="C376" s="19" t="s">
        <v>38</v>
      </c>
      <c r="D376" s="42">
        <f>SUM(E376:U376)</f>
        <v>0</v>
      </c>
      <c r="E376" s="28">
        <v>0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</row>
    <row r="377" spans="1:21" ht="15.75">
      <c r="A377" s="86"/>
      <c r="B377" s="49"/>
      <c r="C377" s="19" t="s">
        <v>20</v>
      </c>
      <c r="D377" s="70">
        <f>SUM(E377:U377)</f>
        <v>0</v>
      </c>
      <c r="E377" s="17">
        <v>0</v>
      </c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1:21" ht="15" customHeight="1">
      <c r="A378" s="109" t="s">
        <v>72</v>
      </c>
      <c r="B378" s="26" t="s">
        <v>408</v>
      </c>
      <c r="C378" s="19" t="s">
        <v>38</v>
      </c>
      <c r="D378" s="42">
        <f>SUM(E378:U378)</f>
        <v>0</v>
      </c>
      <c r="E378" s="28">
        <v>0</v>
      </c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</row>
    <row r="379" spans="1:21" ht="15.75">
      <c r="A379" s="108"/>
      <c r="B379" s="26"/>
      <c r="C379" s="19" t="s">
        <v>20</v>
      </c>
      <c r="D379" s="70">
        <f>SUM(E379:U379)</f>
        <v>0</v>
      </c>
      <c r="E379" s="17">
        <v>0</v>
      </c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:21" ht="15" customHeight="1">
      <c r="A380" s="87" t="s">
        <v>73</v>
      </c>
      <c r="B380" s="23" t="s">
        <v>379</v>
      </c>
      <c r="C380" s="19" t="s">
        <v>38</v>
      </c>
      <c r="D380" s="42">
        <f>SUM(E380:U380)</f>
        <v>0</v>
      </c>
      <c r="E380" s="28">
        <v>0</v>
      </c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</row>
    <row r="381" spans="1:21" ht="15.75">
      <c r="A381" s="86"/>
      <c r="B381" s="23"/>
      <c r="C381" s="19" t="s">
        <v>20</v>
      </c>
      <c r="D381" s="70">
        <f>SUM(E381:U381)</f>
        <v>0</v>
      </c>
      <c r="E381" s="17">
        <v>0</v>
      </c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:21" ht="15" customHeight="1">
      <c r="A382" s="87" t="s">
        <v>77</v>
      </c>
      <c r="B382" s="23" t="s">
        <v>381</v>
      </c>
      <c r="C382" s="19" t="s">
        <v>38</v>
      </c>
      <c r="D382" s="42">
        <f>SUM(E382:U382)</f>
        <v>0</v>
      </c>
      <c r="E382" s="28">
        <v>0</v>
      </c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</row>
    <row r="383" spans="1:21" ht="15.75">
      <c r="A383" s="86"/>
      <c r="B383" s="23"/>
      <c r="C383" s="19" t="s">
        <v>20</v>
      </c>
      <c r="D383" s="70">
        <f>SUM(E383:U383)</f>
        <v>0</v>
      </c>
      <c r="E383" s="17">
        <v>0</v>
      </c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ht="15" customHeight="1">
      <c r="A384" s="87" t="s">
        <v>409</v>
      </c>
      <c r="B384" s="23" t="s">
        <v>383</v>
      </c>
      <c r="C384" s="19" t="s">
        <v>38</v>
      </c>
      <c r="D384" s="42">
        <f>SUM(E384:U384)</f>
        <v>0</v>
      </c>
      <c r="E384" s="28">
        <v>0</v>
      </c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</row>
    <row r="385" spans="1:21" ht="15.75">
      <c r="A385" s="86"/>
      <c r="B385" s="23"/>
      <c r="C385" s="19" t="s">
        <v>20</v>
      </c>
      <c r="D385" s="70">
        <f>SUM(E385:U385)</f>
        <v>0</v>
      </c>
      <c r="E385" s="17">
        <v>0</v>
      </c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5" customHeight="1">
      <c r="A386" s="87" t="s">
        <v>410</v>
      </c>
      <c r="B386" s="23" t="s">
        <v>385</v>
      </c>
      <c r="C386" s="19" t="s">
        <v>38</v>
      </c>
      <c r="D386" s="42">
        <f>SUM(E386:U386)</f>
        <v>0</v>
      </c>
      <c r="E386" s="28">
        <v>0</v>
      </c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</row>
    <row r="387" spans="1:21" ht="15.75">
      <c r="A387" s="86"/>
      <c r="B387" s="23"/>
      <c r="C387" s="19" t="s">
        <v>20</v>
      </c>
      <c r="D387" s="70">
        <f>SUM(E387:U387)</f>
        <v>0</v>
      </c>
      <c r="E387" s="17">
        <v>0</v>
      </c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5" customHeight="1">
      <c r="A388" s="87" t="s">
        <v>411</v>
      </c>
      <c r="B388" s="23" t="s">
        <v>412</v>
      </c>
      <c r="C388" s="19" t="s">
        <v>38</v>
      </c>
      <c r="D388" s="42">
        <f>SUM(E388:U388)</f>
        <v>0</v>
      </c>
      <c r="E388" s="28">
        <v>0</v>
      </c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</row>
    <row r="389" spans="1:21" ht="15.75">
      <c r="A389" s="86"/>
      <c r="B389" s="23"/>
      <c r="C389" s="19" t="s">
        <v>20</v>
      </c>
      <c r="D389" s="70">
        <f>SUM(E389:U389)</f>
        <v>0</v>
      </c>
      <c r="E389" s="17">
        <v>0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15" customHeight="1">
      <c r="A390" s="87" t="s">
        <v>413</v>
      </c>
      <c r="B390" s="23" t="s">
        <v>414</v>
      </c>
      <c r="C390" s="19" t="s">
        <v>38</v>
      </c>
      <c r="D390" s="42">
        <f>SUM(E390:U390)</f>
        <v>0</v>
      </c>
      <c r="E390" s="28">
        <v>0</v>
      </c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</row>
    <row r="391" spans="1:21" ht="15.75">
      <c r="A391" s="86"/>
      <c r="B391" s="23"/>
      <c r="C391" s="19" t="s">
        <v>20</v>
      </c>
      <c r="D391" s="70">
        <f>SUM(E391:U391)</f>
        <v>0</v>
      </c>
      <c r="E391" s="17">
        <v>0</v>
      </c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15" customHeight="1">
      <c r="A392" s="87" t="s">
        <v>415</v>
      </c>
      <c r="B392" s="23" t="s">
        <v>416</v>
      </c>
      <c r="C392" s="19" t="s">
        <v>38</v>
      </c>
      <c r="D392" s="42">
        <f>SUM(E392:U392)</f>
        <v>0</v>
      </c>
      <c r="E392" s="28">
        <v>0</v>
      </c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</row>
    <row r="393" spans="1:21" ht="15.75">
      <c r="A393" s="86"/>
      <c r="B393" s="23"/>
      <c r="C393" s="19" t="s">
        <v>20</v>
      </c>
      <c r="D393" s="70">
        <f>SUM(E393:U393)</f>
        <v>0</v>
      </c>
      <c r="E393" s="17">
        <v>0</v>
      </c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 ht="15" customHeight="1">
      <c r="A394" s="87" t="s">
        <v>417</v>
      </c>
      <c r="B394" s="23" t="s">
        <v>418</v>
      </c>
      <c r="C394" s="19" t="s">
        <v>38</v>
      </c>
      <c r="D394" s="42">
        <f>SUM(E394:U394)</f>
        <v>0</v>
      </c>
      <c r="E394" s="28">
        <v>0</v>
      </c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</row>
    <row r="395" spans="1:21" ht="15.75">
      <c r="A395" s="86"/>
      <c r="B395" s="23"/>
      <c r="C395" s="19" t="s">
        <v>20</v>
      </c>
      <c r="D395" s="70">
        <f>SUM(E395:U395)</f>
        <v>0</v>
      </c>
      <c r="E395" s="17">
        <v>0</v>
      </c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1" ht="15" customHeight="1">
      <c r="A396" s="87" t="s">
        <v>419</v>
      </c>
      <c r="B396" s="23" t="s">
        <v>391</v>
      </c>
      <c r="C396" s="19" t="s">
        <v>38</v>
      </c>
      <c r="D396" s="42">
        <f>SUM(E396:U396)</f>
        <v>0</v>
      </c>
      <c r="E396" s="28">
        <v>0</v>
      </c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</row>
    <row r="397" spans="1:21" ht="15.75">
      <c r="A397" s="86"/>
      <c r="B397" s="23"/>
      <c r="C397" s="19" t="s">
        <v>20</v>
      </c>
      <c r="D397" s="70">
        <f>SUM(E397:U397)</f>
        <v>0</v>
      </c>
      <c r="E397" s="17">
        <v>0</v>
      </c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</row>
    <row r="398" spans="1:21" ht="15" customHeight="1">
      <c r="A398" s="87" t="s">
        <v>420</v>
      </c>
      <c r="B398" s="23" t="s">
        <v>421</v>
      </c>
      <c r="C398" s="19" t="s">
        <v>38</v>
      </c>
      <c r="D398" s="42">
        <f>SUM(E398:U398)</f>
        <v>0</v>
      </c>
      <c r="E398" s="28">
        <v>0</v>
      </c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</row>
    <row r="399" spans="1:21" ht="15.75">
      <c r="A399" s="86"/>
      <c r="B399" s="23"/>
      <c r="C399" s="19" t="s">
        <v>20</v>
      </c>
      <c r="D399" s="70">
        <f>SUM(E399:U399)</f>
        <v>0</v>
      </c>
      <c r="E399" s="17">
        <v>0</v>
      </c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</row>
    <row r="400" spans="1:21" ht="15" customHeight="1">
      <c r="A400" s="87" t="s">
        <v>422</v>
      </c>
      <c r="B400" s="23" t="s">
        <v>423</v>
      </c>
      <c r="C400" s="19" t="s">
        <v>38</v>
      </c>
      <c r="D400" s="42">
        <f>SUM(E400:U400)</f>
        <v>0</v>
      </c>
      <c r="E400" s="28">
        <v>0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</row>
    <row r="401" spans="1:21" ht="15.75">
      <c r="A401" s="86"/>
      <c r="B401" s="23"/>
      <c r="C401" s="19" t="s">
        <v>20</v>
      </c>
      <c r="D401" s="70">
        <f>SUM(E401:U401)</f>
        <v>0</v>
      </c>
      <c r="E401" s="17">
        <v>0</v>
      </c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</row>
    <row r="402" spans="1:21" ht="15" customHeight="1">
      <c r="A402" s="87" t="s">
        <v>424</v>
      </c>
      <c r="B402" s="23" t="s">
        <v>425</v>
      </c>
      <c r="C402" s="19" t="s">
        <v>38</v>
      </c>
      <c r="D402" s="42">
        <f>SUM(E402:U402)</f>
        <v>0</v>
      </c>
      <c r="E402" s="28">
        <v>0</v>
      </c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</row>
    <row r="403" spans="1:21" ht="15.75">
      <c r="A403" s="86"/>
      <c r="B403" s="23"/>
      <c r="C403" s="19" t="s">
        <v>20</v>
      </c>
      <c r="D403" s="70">
        <f>SUM(E403:U403)</f>
        <v>0</v>
      </c>
      <c r="E403" s="17">
        <v>0</v>
      </c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</row>
    <row r="404" spans="1:21" ht="15" customHeight="1">
      <c r="A404" s="87" t="s">
        <v>426</v>
      </c>
      <c r="B404" s="23" t="s">
        <v>427</v>
      </c>
      <c r="C404" s="19" t="s">
        <v>38</v>
      </c>
      <c r="D404" s="42">
        <f>SUM(E404:U404)</f>
        <v>0</v>
      </c>
      <c r="E404" s="28">
        <v>0</v>
      </c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</row>
    <row r="405" spans="1:21" ht="15.75">
      <c r="A405" s="86"/>
      <c r="B405" s="23"/>
      <c r="C405" s="19" t="s">
        <v>20</v>
      </c>
      <c r="D405" s="70">
        <f>SUM(E405:U405)</f>
        <v>0</v>
      </c>
      <c r="E405" s="17">
        <v>0</v>
      </c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</row>
    <row r="406" spans="1:21" ht="15" customHeight="1">
      <c r="A406" s="87" t="s">
        <v>428</v>
      </c>
      <c r="B406" s="23" t="s">
        <v>429</v>
      </c>
      <c r="C406" s="19" t="s">
        <v>38</v>
      </c>
      <c r="D406" s="42">
        <f>SUM(E406:U406)</f>
        <v>0</v>
      </c>
      <c r="E406" s="28">
        <v>0</v>
      </c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</row>
    <row r="407" spans="1:21" ht="15.75">
      <c r="A407" s="86"/>
      <c r="B407" s="23"/>
      <c r="C407" s="19" t="s">
        <v>20</v>
      </c>
      <c r="D407" s="70">
        <f>SUM(E407:U407)</f>
        <v>0</v>
      </c>
      <c r="E407" s="17">
        <v>0</v>
      </c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1:21" ht="15" customHeight="1">
      <c r="A408" s="87" t="s">
        <v>430</v>
      </c>
      <c r="B408" s="23" t="s">
        <v>431</v>
      </c>
      <c r="C408" s="19" t="s">
        <v>38</v>
      </c>
      <c r="D408" s="42">
        <f>SUM(E408:U408)</f>
        <v>0</v>
      </c>
      <c r="E408" s="28">
        <v>0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</row>
    <row r="409" spans="1:21" ht="15.75">
      <c r="A409" s="86"/>
      <c r="B409" s="23"/>
      <c r="C409" s="19" t="s">
        <v>20</v>
      </c>
      <c r="D409" s="70">
        <f>SUM(E409:U409)</f>
        <v>0</v>
      </c>
      <c r="E409" s="17">
        <v>0</v>
      </c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</row>
    <row r="410" spans="1:21" ht="15" customHeight="1">
      <c r="A410" s="87" t="s">
        <v>432</v>
      </c>
      <c r="B410" s="23" t="s">
        <v>401</v>
      </c>
      <c r="C410" s="19" t="s">
        <v>38</v>
      </c>
      <c r="D410" s="42">
        <f>SUM(E410:U410)</f>
        <v>0</v>
      </c>
      <c r="E410" s="28">
        <v>0</v>
      </c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</row>
    <row r="411" spans="1:21" ht="15.75">
      <c r="A411" s="86"/>
      <c r="B411" s="23"/>
      <c r="C411" s="19" t="s">
        <v>20</v>
      </c>
      <c r="D411" s="70">
        <f>SUM(E411:U411)</f>
        <v>0</v>
      </c>
      <c r="E411" s="17">
        <v>0</v>
      </c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</row>
    <row r="412" spans="1:21" ht="15" customHeight="1">
      <c r="A412" s="87" t="s">
        <v>433</v>
      </c>
      <c r="B412" s="23" t="s">
        <v>434</v>
      </c>
      <c r="C412" s="19" t="s">
        <v>38</v>
      </c>
      <c r="D412" s="42">
        <f>SUM(E412:U412)</f>
        <v>0</v>
      </c>
      <c r="E412" s="28">
        <v>0</v>
      </c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</row>
    <row r="413" spans="1:21" ht="15.75">
      <c r="A413" s="86"/>
      <c r="B413" s="23"/>
      <c r="C413" s="19" t="s">
        <v>20</v>
      </c>
      <c r="D413" s="70">
        <f>SUM(E413:U413)</f>
        <v>0</v>
      </c>
      <c r="E413" s="17">
        <v>0</v>
      </c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</row>
    <row r="414" spans="1:21" ht="15" customHeight="1">
      <c r="A414" s="87" t="s">
        <v>435</v>
      </c>
      <c r="B414" s="23" t="s">
        <v>403</v>
      </c>
      <c r="C414" s="19" t="s">
        <v>38</v>
      </c>
      <c r="D414" s="42">
        <f>SUM(E414:U414)</f>
        <v>0</v>
      </c>
      <c r="E414" s="28">
        <v>0</v>
      </c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</row>
    <row r="415" spans="1:21" ht="15.75">
      <c r="A415" s="86"/>
      <c r="B415" s="23"/>
      <c r="C415" s="19" t="s">
        <v>20</v>
      </c>
      <c r="D415" s="70">
        <f>SUM(E415:U415)</f>
        <v>0</v>
      </c>
      <c r="E415" s="17">
        <v>0</v>
      </c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</row>
    <row r="416" spans="1:21" ht="15" customHeight="1">
      <c r="A416" s="87" t="s">
        <v>436</v>
      </c>
      <c r="B416" s="23" t="s">
        <v>405</v>
      </c>
      <c r="C416" s="19" t="s">
        <v>38</v>
      </c>
      <c r="D416" s="42">
        <f>SUM(E416:U416)</f>
        <v>0</v>
      </c>
      <c r="E416" s="28">
        <v>0</v>
      </c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</row>
    <row r="417" spans="1:21" ht="15.75">
      <c r="A417" s="86"/>
      <c r="B417" s="23"/>
      <c r="C417" s="19" t="s">
        <v>20</v>
      </c>
      <c r="D417" s="70">
        <f>SUM(E417:U417)</f>
        <v>0</v>
      </c>
      <c r="E417" s="17">
        <v>0</v>
      </c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</row>
    <row r="418" spans="1:21" ht="15" customHeight="1">
      <c r="A418" s="87" t="s">
        <v>437</v>
      </c>
      <c r="B418" s="49" t="s">
        <v>407</v>
      </c>
      <c r="C418" s="19" t="s">
        <v>38</v>
      </c>
      <c r="D418" s="42">
        <f>SUM(E418:U418)</f>
        <v>0</v>
      </c>
      <c r="E418" s="28">
        <v>0</v>
      </c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</row>
    <row r="419" spans="1:21" ht="15.75">
      <c r="A419" s="86"/>
      <c r="B419" s="49"/>
      <c r="C419" s="19" t="s">
        <v>20</v>
      </c>
      <c r="D419" s="70">
        <f>SUM(E419:U419)</f>
        <v>0</v>
      </c>
      <c r="E419" s="17">
        <v>0</v>
      </c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</row>
    <row r="420" spans="1:21" ht="31.5">
      <c r="A420" s="35" t="s">
        <v>80</v>
      </c>
      <c r="B420" s="34" t="s">
        <v>438</v>
      </c>
      <c r="C420" s="47"/>
      <c r="D420" s="70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</row>
    <row r="421" spans="1:21" ht="15.75">
      <c r="A421" s="37" t="s">
        <v>82</v>
      </c>
      <c r="B421" s="38" t="s">
        <v>439</v>
      </c>
      <c r="C421" s="47"/>
      <c r="D421" s="70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</row>
    <row r="422" spans="1:21" ht="15.75">
      <c r="A422" s="37" t="s">
        <v>440</v>
      </c>
      <c r="B422" s="36" t="s">
        <v>441</v>
      </c>
      <c r="C422" s="47" t="s">
        <v>38</v>
      </c>
      <c r="D422" s="42">
        <f>SUM(E422:U422)</f>
        <v>0</v>
      </c>
      <c r="E422" s="28">
        <v>0</v>
      </c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</row>
    <row r="423" spans="1:21" ht="15.75">
      <c r="A423" s="37" t="s">
        <v>442</v>
      </c>
      <c r="B423" s="36" t="s">
        <v>356</v>
      </c>
      <c r="C423" s="47" t="s">
        <v>20</v>
      </c>
      <c r="D423" s="70">
        <f>SUM(E423:U423)</f>
        <v>0</v>
      </c>
      <c r="E423" s="17">
        <v>0</v>
      </c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</row>
    <row r="424" spans="1:21" ht="15.75">
      <c r="A424" s="37" t="s">
        <v>84</v>
      </c>
      <c r="B424" s="38" t="s">
        <v>443</v>
      </c>
      <c r="C424" s="47"/>
      <c r="D424" s="70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</row>
    <row r="425" spans="1:21" ht="15.75">
      <c r="A425" s="37" t="s">
        <v>85</v>
      </c>
      <c r="B425" s="36" t="s">
        <v>441</v>
      </c>
      <c r="C425" s="47" t="s">
        <v>38</v>
      </c>
      <c r="D425" s="42">
        <f>SUM(E425:U425)</f>
        <v>12</v>
      </c>
      <c r="E425" s="28">
        <v>12</v>
      </c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</row>
    <row r="426" spans="1:21" ht="15.75">
      <c r="A426" s="37" t="s">
        <v>89</v>
      </c>
      <c r="B426" s="36" t="s">
        <v>356</v>
      </c>
      <c r="C426" s="47" t="s">
        <v>20</v>
      </c>
      <c r="D426" s="70">
        <f>SUM(E426:U426)</f>
        <v>0.316</v>
      </c>
      <c r="E426" s="17">
        <v>0.316</v>
      </c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</row>
    <row r="427" spans="1:21" ht="15.75">
      <c r="A427" s="37" t="s">
        <v>444</v>
      </c>
      <c r="B427" s="38" t="s">
        <v>445</v>
      </c>
      <c r="C427" s="47"/>
      <c r="D427" s="70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</row>
    <row r="428" spans="1:21" ht="15.75">
      <c r="A428" s="37" t="s">
        <v>446</v>
      </c>
      <c r="B428" s="36" t="s">
        <v>441</v>
      </c>
      <c r="C428" s="47" t="s">
        <v>38</v>
      </c>
      <c r="D428" s="42">
        <f>SUM(E428:U428)</f>
        <v>0</v>
      </c>
      <c r="E428" s="28">
        <v>0</v>
      </c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</row>
    <row r="429" spans="1:21" ht="15.75">
      <c r="A429" s="37" t="s">
        <v>447</v>
      </c>
      <c r="B429" s="36" t="s">
        <v>356</v>
      </c>
      <c r="C429" s="47" t="s">
        <v>20</v>
      </c>
      <c r="D429" s="70">
        <f>SUM(E429:U429)</f>
        <v>0</v>
      </c>
      <c r="E429" s="17">
        <v>0</v>
      </c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</row>
    <row r="430" spans="1:21" ht="47.25">
      <c r="A430" s="35" t="s">
        <v>92</v>
      </c>
      <c r="B430" s="34" t="s">
        <v>448</v>
      </c>
      <c r="C430" s="47" t="s">
        <v>38</v>
      </c>
      <c r="D430" s="70"/>
      <c r="E430" s="17">
        <v>9</v>
      </c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</row>
    <row r="431" spans="1:21" ht="15" customHeight="1">
      <c r="A431" s="109" t="s">
        <v>94</v>
      </c>
      <c r="B431" s="26" t="s">
        <v>449</v>
      </c>
      <c r="C431" s="19" t="s">
        <v>38</v>
      </c>
      <c r="D431" s="42">
        <f>SUM(E431:U431)</f>
        <v>9</v>
      </c>
      <c r="E431" s="28">
        <v>9</v>
      </c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</row>
    <row r="432" spans="1:21" ht="80.25" customHeight="1">
      <c r="A432" s="108"/>
      <c r="B432" s="26"/>
      <c r="C432" s="19" t="s">
        <v>20</v>
      </c>
      <c r="D432" s="70">
        <f>SUM(E432:U432)</f>
        <v>0.072</v>
      </c>
      <c r="E432" s="17">
        <v>0.072</v>
      </c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</row>
    <row r="433" spans="1:21" ht="15" customHeight="1">
      <c r="A433" s="87" t="s">
        <v>96</v>
      </c>
      <c r="B433" s="23" t="s">
        <v>450</v>
      </c>
      <c r="C433" s="19" t="s">
        <v>38</v>
      </c>
      <c r="D433" s="42">
        <f>SUM(E433:U433)</f>
        <v>0</v>
      </c>
      <c r="E433" s="28">
        <v>0</v>
      </c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</row>
    <row r="434" spans="1:21" ht="15.75">
      <c r="A434" s="86"/>
      <c r="B434" s="23"/>
      <c r="C434" s="19" t="s">
        <v>20</v>
      </c>
      <c r="D434" s="70">
        <f>SUM(E434:U434)</f>
        <v>0</v>
      </c>
      <c r="E434" s="17">
        <v>0</v>
      </c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</row>
    <row r="435" spans="1:21" ht="15" customHeight="1">
      <c r="A435" s="87" t="s">
        <v>98</v>
      </c>
      <c r="B435" s="23" t="s">
        <v>451</v>
      </c>
      <c r="C435" s="19" t="s">
        <v>38</v>
      </c>
      <c r="D435" s="42">
        <f>SUM(E435:U435)</f>
        <v>5</v>
      </c>
      <c r="E435" s="28">
        <v>5</v>
      </c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</row>
    <row r="436" spans="1:21" ht="31.5" customHeight="1">
      <c r="A436" s="86"/>
      <c r="B436" s="23" t="s">
        <v>452</v>
      </c>
      <c r="C436" s="19" t="s">
        <v>20</v>
      </c>
      <c r="D436" s="70">
        <f>SUM(E436:U436)</f>
        <v>0.05</v>
      </c>
      <c r="E436" s="17">
        <v>0.05</v>
      </c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</row>
    <row r="437" spans="1:21" ht="15" customHeight="1">
      <c r="A437" s="87" t="s">
        <v>100</v>
      </c>
      <c r="B437" s="23" t="s">
        <v>453</v>
      </c>
      <c r="C437" s="19" t="s">
        <v>38</v>
      </c>
      <c r="D437" s="42">
        <f>SUM(E437:U437)</f>
        <v>0</v>
      </c>
      <c r="E437" s="28">
        <v>0</v>
      </c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</row>
    <row r="438" spans="1:21" ht="15.75">
      <c r="A438" s="86"/>
      <c r="B438" s="23"/>
      <c r="C438" s="19" t="s">
        <v>20</v>
      </c>
      <c r="D438" s="70">
        <f>SUM(E438:U438)</f>
        <v>0</v>
      </c>
      <c r="E438" s="17">
        <v>0</v>
      </c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</row>
    <row r="439" spans="1:21" ht="15" customHeight="1">
      <c r="A439" s="87" t="s">
        <v>454</v>
      </c>
      <c r="B439" s="23" t="s">
        <v>455</v>
      </c>
      <c r="C439" s="19" t="s">
        <v>38</v>
      </c>
      <c r="D439" s="42">
        <f>SUM(E439:U439)</f>
        <v>0</v>
      </c>
      <c r="E439" s="28">
        <v>0</v>
      </c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</row>
    <row r="440" spans="1:21" ht="15.75">
      <c r="A440" s="86"/>
      <c r="B440" s="23"/>
      <c r="C440" s="19" t="s">
        <v>20</v>
      </c>
      <c r="D440" s="70">
        <f>SUM(E440:U440)</f>
        <v>0</v>
      </c>
      <c r="E440" s="17">
        <v>0</v>
      </c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</row>
    <row r="441" spans="1:21" ht="15" customHeight="1">
      <c r="A441" s="87" t="s">
        <v>456</v>
      </c>
      <c r="B441" s="23" t="s">
        <v>457</v>
      </c>
      <c r="C441" s="19" t="s">
        <v>38</v>
      </c>
      <c r="D441" s="42">
        <f>SUM(E441:U441)</f>
        <v>0</v>
      </c>
      <c r="E441" s="28">
        <v>0</v>
      </c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</row>
    <row r="442" spans="1:21" ht="15.75">
      <c r="A442" s="86"/>
      <c r="B442" s="23"/>
      <c r="C442" s="19" t="s">
        <v>20</v>
      </c>
      <c r="D442" s="70">
        <f>SUM(E442:U442)</f>
        <v>0</v>
      </c>
      <c r="E442" s="17">
        <v>0</v>
      </c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</row>
    <row r="443" spans="1:21" ht="15" customHeight="1">
      <c r="A443" s="87" t="s">
        <v>458</v>
      </c>
      <c r="B443" s="23" t="s">
        <v>459</v>
      </c>
      <c r="C443" s="19" t="s">
        <v>38</v>
      </c>
      <c r="D443" s="42">
        <f>SUM(E443:U443)</f>
        <v>1</v>
      </c>
      <c r="E443" s="28">
        <v>1</v>
      </c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</row>
    <row r="444" spans="1:21" ht="15.75">
      <c r="A444" s="86"/>
      <c r="B444" s="23"/>
      <c r="C444" s="19" t="s">
        <v>20</v>
      </c>
      <c r="D444" s="70">
        <f>SUM(E444:U444)</f>
        <v>0.008</v>
      </c>
      <c r="E444" s="17">
        <v>0.008</v>
      </c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</row>
    <row r="445" spans="1:21" ht="15" customHeight="1">
      <c r="A445" s="87" t="s">
        <v>460</v>
      </c>
      <c r="B445" s="23" t="s">
        <v>461</v>
      </c>
      <c r="C445" s="19" t="s">
        <v>38</v>
      </c>
      <c r="D445" s="42">
        <f>SUM(E445:U445)</f>
        <v>0</v>
      </c>
      <c r="E445" s="28">
        <v>0</v>
      </c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</row>
    <row r="446" spans="1:21" ht="15.75">
      <c r="A446" s="86"/>
      <c r="B446" s="23"/>
      <c r="C446" s="19" t="s">
        <v>20</v>
      </c>
      <c r="D446" s="70">
        <f>SUM(E446:U446)</f>
        <v>0</v>
      </c>
      <c r="E446" s="17">
        <v>0</v>
      </c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</row>
    <row r="447" spans="1:21" ht="15" customHeight="1">
      <c r="A447" s="87" t="s">
        <v>462</v>
      </c>
      <c r="B447" s="23" t="s">
        <v>463</v>
      </c>
      <c r="C447" s="19" t="s">
        <v>38</v>
      </c>
      <c r="D447" s="42">
        <f>SUM(E447:U447)</f>
        <v>1</v>
      </c>
      <c r="E447" s="28">
        <v>1</v>
      </c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</row>
    <row r="448" spans="1:21" ht="15.75">
      <c r="A448" s="86"/>
      <c r="B448" s="23"/>
      <c r="C448" s="19" t="s">
        <v>20</v>
      </c>
      <c r="D448" s="70">
        <f>SUM(E448:U448)</f>
        <v>0.005</v>
      </c>
      <c r="E448" s="17">
        <v>0.005</v>
      </c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</row>
    <row r="449" spans="1:21" ht="15" customHeight="1">
      <c r="A449" s="87" t="s">
        <v>464</v>
      </c>
      <c r="B449" s="23" t="s">
        <v>465</v>
      </c>
      <c r="C449" s="19" t="s">
        <v>38</v>
      </c>
      <c r="D449" s="42">
        <f>SUM(E449:U449)</f>
        <v>0</v>
      </c>
      <c r="E449" s="28">
        <v>0</v>
      </c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</row>
    <row r="450" spans="1:21" ht="15.75">
      <c r="A450" s="86"/>
      <c r="B450" s="23"/>
      <c r="C450" s="19" t="s">
        <v>20</v>
      </c>
      <c r="D450" s="70">
        <f>SUM(E450:U450)</f>
        <v>0</v>
      </c>
      <c r="E450" s="17">
        <v>0</v>
      </c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</row>
    <row r="451" spans="1:21" ht="15" customHeight="1">
      <c r="A451" s="87" t="s">
        <v>466</v>
      </c>
      <c r="B451" s="23" t="s">
        <v>467</v>
      </c>
      <c r="C451" s="19" t="s">
        <v>38</v>
      </c>
      <c r="D451" s="42">
        <f>SUM(E451:U451)</f>
        <v>0</v>
      </c>
      <c r="E451" s="28">
        <v>0</v>
      </c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</row>
    <row r="452" spans="1:21" ht="15.75">
      <c r="A452" s="86"/>
      <c r="B452" s="23"/>
      <c r="C452" s="19" t="s">
        <v>20</v>
      </c>
      <c r="D452" s="70">
        <f>SUM(E452:U452)</f>
        <v>0</v>
      </c>
      <c r="E452" s="17">
        <v>0</v>
      </c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</row>
    <row r="453" spans="1:21" ht="15" customHeight="1">
      <c r="A453" s="87" t="s">
        <v>468</v>
      </c>
      <c r="B453" s="23" t="s">
        <v>469</v>
      </c>
      <c r="C453" s="19" t="s">
        <v>38</v>
      </c>
      <c r="D453" s="42">
        <f>SUM(E453:U453)</f>
        <v>1</v>
      </c>
      <c r="E453" s="28">
        <v>1</v>
      </c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</row>
    <row r="454" spans="1:21" ht="15.75">
      <c r="A454" s="86"/>
      <c r="B454" s="23"/>
      <c r="C454" s="19" t="s">
        <v>20</v>
      </c>
      <c r="D454" s="70">
        <f>SUM(E454:U454)</f>
        <v>0.006</v>
      </c>
      <c r="E454" s="17">
        <v>0.006</v>
      </c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</row>
    <row r="455" spans="1:21" ht="15" customHeight="1">
      <c r="A455" s="87" t="s">
        <v>470</v>
      </c>
      <c r="B455" s="23" t="s">
        <v>471</v>
      </c>
      <c r="C455" s="19" t="s">
        <v>38</v>
      </c>
      <c r="D455" s="42">
        <f>SUM(E455:U455)</f>
        <v>0</v>
      </c>
      <c r="E455" s="28">
        <v>0</v>
      </c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</row>
    <row r="456" spans="1:21" ht="31.5" customHeight="1">
      <c r="A456" s="86"/>
      <c r="B456" s="23"/>
      <c r="C456" s="19" t="s">
        <v>20</v>
      </c>
      <c r="D456" s="70">
        <f>SUM(E456:U456)</f>
        <v>0</v>
      </c>
      <c r="E456" s="17">
        <v>0</v>
      </c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</row>
    <row r="457" spans="1:21" ht="15" customHeight="1">
      <c r="A457" s="87" t="s">
        <v>472</v>
      </c>
      <c r="B457" s="23" t="s">
        <v>473</v>
      </c>
      <c r="C457" s="19" t="s">
        <v>38</v>
      </c>
      <c r="D457" s="42">
        <f>SUM(E457:U457)</f>
        <v>0</v>
      </c>
      <c r="E457" s="28">
        <v>0</v>
      </c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</row>
    <row r="458" spans="1:21" ht="15.75">
      <c r="A458" s="86"/>
      <c r="B458" s="23"/>
      <c r="C458" s="19" t="s">
        <v>20</v>
      </c>
      <c r="D458" s="70">
        <f>SUM(E458:U458)</f>
        <v>0</v>
      </c>
      <c r="E458" s="17">
        <v>0</v>
      </c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</row>
    <row r="459" spans="1:21" ht="15" customHeight="1">
      <c r="A459" s="87" t="s">
        <v>474</v>
      </c>
      <c r="B459" s="23" t="s">
        <v>475</v>
      </c>
      <c r="C459" s="19" t="s">
        <v>38</v>
      </c>
      <c r="D459" s="42">
        <f>SUM(E459:U459)</f>
        <v>0</v>
      </c>
      <c r="E459" s="28">
        <v>0</v>
      </c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</row>
    <row r="460" spans="1:21" ht="15.75">
      <c r="A460" s="86"/>
      <c r="B460" s="23"/>
      <c r="C460" s="19" t="s">
        <v>20</v>
      </c>
      <c r="D460" s="70">
        <f>SUM(E460:U460)</f>
        <v>0</v>
      </c>
      <c r="E460" s="17">
        <v>0</v>
      </c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</row>
    <row r="461" spans="1:21" ht="15" customHeight="1">
      <c r="A461" s="87" t="s">
        <v>476</v>
      </c>
      <c r="B461" s="23" t="s">
        <v>477</v>
      </c>
      <c r="C461" s="19" t="s">
        <v>38</v>
      </c>
      <c r="D461" s="42">
        <f>SUM(E461:U461)</f>
        <v>0</v>
      </c>
      <c r="E461" s="28">
        <v>0</v>
      </c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</row>
    <row r="462" spans="1:21" ht="15.75">
      <c r="A462" s="86"/>
      <c r="B462" s="23"/>
      <c r="C462" s="19" t="s">
        <v>20</v>
      </c>
      <c r="D462" s="70">
        <f>SUM(E462:U462)</f>
        <v>0</v>
      </c>
      <c r="E462" s="17">
        <v>0</v>
      </c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</row>
    <row r="463" spans="1:21" ht="15" customHeight="1">
      <c r="A463" s="87" t="s">
        <v>478</v>
      </c>
      <c r="B463" s="23" t="s">
        <v>479</v>
      </c>
      <c r="C463" s="19" t="s">
        <v>38</v>
      </c>
      <c r="D463" s="42">
        <f>SUM(E463:U463)</f>
        <v>0</v>
      </c>
      <c r="E463" s="28">
        <v>0</v>
      </c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</row>
    <row r="464" spans="1:21" ht="15.75">
      <c r="A464" s="86"/>
      <c r="B464" s="23"/>
      <c r="C464" s="19" t="s">
        <v>20</v>
      </c>
      <c r="D464" s="70">
        <f>SUM(E464:U464)</f>
        <v>0</v>
      </c>
      <c r="E464" s="17">
        <v>0</v>
      </c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</row>
    <row r="465" spans="1:21" ht="15" customHeight="1">
      <c r="A465" s="87" t="s">
        <v>480</v>
      </c>
      <c r="B465" s="23" t="s">
        <v>481</v>
      </c>
      <c r="C465" s="19" t="s">
        <v>38</v>
      </c>
      <c r="D465" s="42">
        <f>SUM(E465:U465)</f>
        <v>1</v>
      </c>
      <c r="E465" s="28">
        <v>1</v>
      </c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</row>
    <row r="466" spans="1:21" ht="15.75">
      <c r="A466" s="86"/>
      <c r="B466" s="23"/>
      <c r="C466" s="19" t="s">
        <v>20</v>
      </c>
      <c r="D466" s="70">
        <f>SUM(E466:U466)</f>
        <v>0.003</v>
      </c>
      <c r="E466" s="17">
        <v>0.003</v>
      </c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</row>
    <row r="467" spans="1:21" ht="15" customHeight="1">
      <c r="A467" s="87" t="s">
        <v>482</v>
      </c>
      <c r="B467" s="23" t="s">
        <v>483</v>
      </c>
      <c r="C467" s="19" t="s">
        <v>38</v>
      </c>
      <c r="D467" s="42">
        <f>SUM(E467:U467)</f>
        <v>0</v>
      </c>
      <c r="E467" s="28">
        <v>0</v>
      </c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</row>
    <row r="468" spans="1:21" ht="15.75">
      <c r="A468" s="86"/>
      <c r="B468" s="23"/>
      <c r="C468" s="19" t="s">
        <v>20</v>
      </c>
      <c r="D468" s="70">
        <f>SUM(E468:U468)</f>
        <v>0</v>
      </c>
      <c r="E468" s="17">
        <v>0</v>
      </c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</row>
    <row r="469" spans="1:21" ht="15" customHeight="1">
      <c r="A469" s="87" t="s">
        <v>484</v>
      </c>
      <c r="B469" s="23" t="s">
        <v>407</v>
      </c>
      <c r="C469" s="19" t="s">
        <v>38</v>
      </c>
      <c r="D469" s="42">
        <f>SUM(E469:U469)</f>
        <v>0</v>
      </c>
      <c r="E469" s="28">
        <v>0</v>
      </c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</row>
    <row r="470" spans="1:21" ht="15.75">
      <c r="A470" s="86"/>
      <c r="B470" s="23"/>
      <c r="C470" s="19" t="s">
        <v>20</v>
      </c>
      <c r="D470" s="70">
        <f>SUM(E470:U470)</f>
        <v>0</v>
      </c>
      <c r="E470" s="17">
        <v>0</v>
      </c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</row>
    <row r="471" spans="1:21" ht="15" customHeight="1">
      <c r="A471" s="109" t="s">
        <v>102</v>
      </c>
      <c r="B471" s="26" t="s">
        <v>485</v>
      </c>
      <c r="C471" s="19" t="s">
        <v>38</v>
      </c>
      <c r="D471" s="42">
        <f>SUM(E471:U471)</f>
        <v>0</v>
      </c>
      <c r="E471" s="28">
        <v>0</v>
      </c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</row>
    <row r="472" spans="1:21" ht="35.25" customHeight="1">
      <c r="A472" s="108"/>
      <c r="B472" s="26"/>
      <c r="C472" s="19" t="s">
        <v>20</v>
      </c>
      <c r="D472" s="70">
        <f>SUM(E472:U472)</f>
        <v>0</v>
      </c>
      <c r="E472" s="17">
        <v>0</v>
      </c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</row>
    <row r="473" spans="1:21" ht="15" customHeight="1">
      <c r="A473" s="87" t="s">
        <v>104</v>
      </c>
      <c r="B473" s="23" t="s">
        <v>453</v>
      </c>
      <c r="C473" s="19" t="s">
        <v>38</v>
      </c>
      <c r="D473" s="42">
        <f>SUM(E473:U473)</f>
        <v>0</v>
      </c>
      <c r="E473" s="28">
        <v>0</v>
      </c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</row>
    <row r="474" spans="1:21" ht="15.75">
      <c r="A474" s="86"/>
      <c r="B474" s="23"/>
      <c r="C474" s="19" t="s">
        <v>20</v>
      </c>
      <c r="D474" s="70">
        <f>SUM(E474:U474)</f>
        <v>0</v>
      </c>
      <c r="E474" s="17">
        <v>0</v>
      </c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</row>
    <row r="475" spans="1:21" ht="15" customHeight="1">
      <c r="A475" s="87" t="s">
        <v>105</v>
      </c>
      <c r="B475" s="23" t="s">
        <v>463</v>
      </c>
      <c r="C475" s="19" t="s">
        <v>38</v>
      </c>
      <c r="D475" s="42">
        <f>SUM(E475:U475)</f>
        <v>0</v>
      </c>
      <c r="E475" s="28">
        <v>0</v>
      </c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</row>
    <row r="476" spans="1:21" ht="15.75">
      <c r="A476" s="86"/>
      <c r="B476" s="23"/>
      <c r="C476" s="19" t="s">
        <v>20</v>
      </c>
      <c r="D476" s="70">
        <f>SUM(E476:U476)</f>
        <v>0</v>
      </c>
      <c r="E476" s="17">
        <v>0</v>
      </c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</row>
    <row r="477" spans="1:21" ht="15" customHeight="1">
      <c r="A477" s="87" t="s">
        <v>106</v>
      </c>
      <c r="B477" s="23" t="s">
        <v>486</v>
      </c>
      <c r="C477" s="19" t="s">
        <v>38</v>
      </c>
      <c r="D477" s="42">
        <f>SUM(E477:U477)</f>
        <v>0</v>
      </c>
      <c r="E477" s="28">
        <v>0</v>
      </c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</row>
    <row r="478" spans="1:21" ht="15.75">
      <c r="A478" s="86"/>
      <c r="B478" s="23"/>
      <c r="C478" s="19" t="s">
        <v>20</v>
      </c>
      <c r="D478" s="70">
        <f>SUM(E478:U478)</f>
        <v>0</v>
      </c>
      <c r="E478" s="17">
        <v>0</v>
      </c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ht="15" customHeight="1">
      <c r="A479" s="87" t="s">
        <v>487</v>
      </c>
      <c r="B479" s="23" t="s">
        <v>465</v>
      </c>
      <c r="C479" s="19" t="s">
        <v>38</v>
      </c>
      <c r="D479" s="42">
        <f>SUM(E479:U479)</f>
        <v>0</v>
      </c>
      <c r="E479" s="28">
        <v>0</v>
      </c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</row>
    <row r="480" spans="1:21" ht="15.75">
      <c r="A480" s="86"/>
      <c r="B480" s="23"/>
      <c r="C480" s="19" t="s">
        <v>20</v>
      </c>
      <c r="D480" s="70">
        <f>SUM(E480:U480)</f>
        <v>0</v>
      </c>
      <c r="E480" s="17">
        <v>0</v>
      </c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:21" ht="15" customHeight="1">
      <c r="A481" s="87" t="s">
        <v>488</v>
      </c>
      <c r="B481" s="23" t="s">
        <v>467</v>
      </c>
      <c r="C481" s="19" t="s">
        <v>38</v>
      </c>
      <c r="D481" s="42">
        <f>SUM(E481:U481)</f>
        <v>0</v>
      </c>
      <c r="E481" s="28">
        <v>0</v>
      </c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</row>
    <row r="482" spans="1:21" ht="15.75">
      <c r="A482" s="86"/>
      <c r="B482" s="23"/>
      <c r="C482" s="19" t="s">
        <v>20</v>
      </c>
      <c r="D482" s="70">
        <f>SUM(E482:U482)</f>
        <v>0</v>
      </c>
      <c r="E482" s="17">
        <v>0</v>
      </c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</row>
    <row r="483" spans="1:21" ht="15" customHeight="1">
      <c r="A483" s="87" t="s">
        <v>489</v>
      </c>
      <c r="B483" s="23" t="s">
        <v>469</v>
      </c>
      <c r="C483" s="19" t="s">
        <v>38</v>
      </c>
      <c r="D483" s="42">
        <f>SUM(E483:U483)</f>
        <v>0</v>
      </c>
      <c r="E483" s="28">
        <v>0</v>
      </c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</row>
    <row r="484" spans="1:21" ht="15.75">
      <c r="A484" s="86"/>
      <c r="B484" s="23"/>
      <c r="C484" s="19" t="s">
        <v>20</v>
      </c>
      <c r="D484" s="70">
        <f>SUM(E484:U484)</f>
        <v>0</v>
      </c>
      <c r="E484" s="17">
        <v>0</v>
      </c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</row>
    <row r="485" spans="1:21" ht="15" customHeight="1">
      <c r="A485" s="87" t="s">
        <v>490</v>
      </c>
      <c r="B485" s="23" t="s">
        <v>471</v>
      </c>
      <c r="C485" s="19" t="s">
        <v>38</v>
      </c>
      <c r="D485" s="42">
        <f>SUM(E485:U485)</f>
        <v>0</v>
      </c>
      <c r="E485" s="28">
        <v>0</v>
      </c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</row>
    <row r="486" spans="1:21" ht="30" customHeight="1">
      <c r="A486" s="86"/>
      <c r="B486" s="23"/>
      <c r="C486" s="19" t="s">
        <v>20</v>
      </c>
      <c r="D486" s="70">
        <f>SUM(E486:U486)</f>
        <v>0</v>
      </c>
      <c r="E486" s="17">
        <v>0</v>
      </c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</row>
    <row r="487" spans="1:21" ht="15" customHeight="1">
      <c r="A487" s="87" t="s">
        <v>491</v>
      </c>
      <c r="B487" s="23" t="s">
        <v>492</v>
      </c>
      <c r="C487" s="19" t="s">
        <v>38</v>
      </c>
      <c r="D487" s="42">
        <f>SUM(E487:U487)</f>
        <v>0</v>
      </c>
      <c r="E487" s="28">
        <v>0</v>
      </c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</row>
    <row r="488" spans="1:21" ht="15.75">
      <c r="A488" s="86"/>
      <c r="B488" s="23"/>
      <c r="C488" s="19" t="s">
        <v>20</v>
      </c>
      <c r="D488" s="70">
        <f>SUM(E488:U488)</f>
        <v>0</v>
      </c>
      <c r="E488" s="17">
        <v>0</v>
      </c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ht="15" customHeight="1">
      <c r="A489" s="87" t="s">
        <v>493</v>
      </c>
      <c r="B489" s="23" t="s">
        <v>451</v>
      </c>
      <c r="C489" s="19" t="s">
        <v>38</v>
      </c>
      <c r="D489" s="42">
        <f>SUM(E489:U489)</f>
        <v>0</v>
      </c>
      <c r="E489" s="28">
        <v>0</v>
      </c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</row>
    <row r="490" spans="1:21" ht="30.75" customHeight="1">
      <c r="A490" s="86"/>
      <c r="B490" s="23"/>
      <c r="C490" s="19" t="s">
        <v>20</v>
      </c>
      <c r="D490" s="70">
        <f>SUM(E490:U490)</f>
        <v>0</v>
      </c>
      <c r="E490" s="17">
        <v>0</v>
      </c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ht="15" customHeight="1">
      <c r="A491" s="87" t="s">
        <v>494</v>
      </c>
      <c r="B491" s="23" t="s">
        <v>475</v>
      </c>
      <c r="C491" s="19" t="s">
        <v>38</v>
      </c>
      <c r="D491" s="42">
        <f>SUM(E491:U491)</f>
        <v>0</v>
      </c>
      <c r="E491" s="28">
        <v>0</v>
      </c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</row>
    <row r="492" spans="1:21" ht="15.75">
      <c r="A492" s="86"/>
      <c r="B492" s="23"/>
      <c r="C492" s="19" t="s">
        <v>20</v>
      </c>
      <c r="D492" s="70">
        <f>SUM(E492:U492)</f>
        <v>0</v>
      </c>
      <c r="E492" s="17">
        <v>0</v>
      </c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ht="15" customHeight="1">
      <c r="A493" s="87" t="s">
        <v>495</v>
      </c>
      <c r="B493" s="23" t="s">
        <v>473</v>
      </c>
      <c r="C493" s="19" t="s">
        <v>38</v>
      </c>
      <c r="D493" s="42">
        <f>SUM(E493:U493)</f>
        <v>0</v>
      </c>
      <c r="E493" s="28">
        <v>0</v>
      </c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</row>
    <row r="494" spans="1:21" ht="15.75">
      <c r="A494" s="86"/>
      <c r="B494" s="23"/>
      <c r="C494" s="19" t="s">
        <v>20</v>
      </c>
      <c r="D494" s="70">
        <f>SUM(E494:U494)</f>
        <v>0</v>
      </c>
      <c r="E494" s="17">
        <v>0</v>
      </c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ht="15" customHeight="1">
      <c r="A495" s="87" t="s">
        <v>496</v>
      </c>
      <c r="B495" s="23" t="s">
        <v>477</v>
      </c>
      <c r="C495" s="19" t="s">
        <v>38</v>
      </c>
      <c r="D495" s="42">
        <f>SUM(E495:U495)</f>
        <v>0</v>
      </c>
      <c r="E495" s="28">
        <v>0</v>
      </c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</row>
    <row r="496" spans="1:21" ht="15.75">
      <c r="A496" s="86"/>
      <c r="B496" s="23"/>
      <c r="C496" s="19" t="s">
        <v>20</v>
      </c>
      <c r="D496" s="70">
        <f>SUM(E496:U496)</f>
        <v>0</v>
      </c>
      <c r="E496" s="17">
        <v>0</v>
      </c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ht="15" customHeight="1">
      <c r="A497" s="87" t="s">
        <v>497</v>
      </c>
      <c r="B497" s="23" t="s">
        <v>498</v>
      </c>
      <c r="C497" s="19" t="s">
        <v>38</v>
      </c>
      <c r="D497" s="42">
        <f>SUM(E497:U497)</f>
        <v>0</v>
      </c>
      <c r="E497" s="28">
        <v>0</v>
      </c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</row>
    <row r="498" spans="1:21" ht="15.75">
      <c r="A498" s="86"/>
      <c r="B498" s="23"/>
      <c r="C498" s="19" t="s">
        <v>20</v>
      </c>
      <c r="D498" s="70">
        <f>SUM(E498:U498)</f>
        <v>0</v>
      </c>
      <c r="E498" s="17">
        <v>0</v>
      </c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ht="15" customHeight="1">
      <c r="A499" s="87" t="s">
        <v>499</v>
      </c>
      <c r="B499" s="23" t="s">
        <v>481</v>
      </c>
      <c r="C499" s="19" t="s">
        <v>38</v>
      </c>
      <c r="D499" s="42">
        <f>SUM(E499:U499)</f>
        <v>0</v>
      </c>
      <c r="E499" s="28">
        <v>0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</row>
    <row r="500" spans="1:21" ht="15.75">
      <c r="A500" s="86"/>
      <c r="B500" s="23"/>
      <c r="C500" s="19" t="s">
        <v>20</v>
      </c>
      <c r="D500" s="70">
        <f>SUM(E500:U500)</f>
        <v>0</v>
      </c>
      <c r="E500" s="17">
        <v>0</v>
      </c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ht="15" customHeight="1">
      <c r="A501" s="87" t="s">
        <v>500</v>
      </c>
      <c r="B501" s="23" t="s">
        <v>501</v>
      </c>
      <c r="C501" s="19" t="s">
        <v>38</v>
      </c>
      <c r="D501" s="42">
        <f>SUM(E501:U501)</f>
        <v>0</v>
      </c>
      <c r="E501" s="28">
        <v>0</v>
      </c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</row>
    <row r="502" spans="1:21" ht="15.75">
      <c r="A502" s="86"/>
      <c r="B502" s="23"/>
      <c r="C502" s="19" t="s">
        <v>20</v>
      </c>
      <c r="D502" s="70">
        <f>SUM(E502:U502)</f>
        <v>0</v>
      </c>
      <c r="E502" s="17">
        <v>0</v>
      </c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ht="15" customHeight="1">
      <c r="A503" s="87" t="s">
        <v>502</v>
      </c>
      <c r="B503" s="49" t="s">
        <v>483</v>
      </c>
      <c r="C503" s="19" t="s">
        <v>38</v>
      </c>
      <c r="D503" s="42">
        <f>SUM(E503:U503)</f>
        <v>0</v>
      </c>
      <c r="E503" s="28">
        <v>0</v>
      </c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</row>
    <row r="504" spans="1:21" ht="15.75">
      <c r="A504" s="86"/>
      <c r="B504" s="49"/>
      <c r="C504" s="19" t="s">
        <v>20</v>
      </c>
      <c r="D504" s="70">
        <f>SUM(E504:U504)</f>
        <v>0</v>
      </c>
      <c r="E504" s="17">
        <v>0</v>
      </c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ht="15" customHeight="1">
      <c r="A505" s="87" t="s">
        <v>503</v>
      </c>
      <c r="B505" s="49" t="s">
        <v>504</v>
      </c>
      <c r="C505" s="19" t="s">
        <v>38</v>
      </c>
      <c r="D505" s="42">
        <f>SUM(E505:U505)</f>
        <v>0</v>
      </c>
      <c r="E505" s="28">
        <v>0</v>
      </c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</row>
    <row r="506" spans="1:21" ht="15.75">
      <c r="A506" s="86"/>
      <c r="B506" s="49"/>
      <c r="C506" s="19" t="s">
        <v>20</v>
      </c>
      <c r="D506" s="70">
        <f>SUM(E506:U506)</f>
        <v>0</v>
      </c>
      <c r="E506" s="17">
        <v>0</v>
      </c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ht="15" customHeight="1">
      <c r="A507" s="87" t="s">
        <v>505</v>
      </c>
      <c r="B507" s="49" t="s">
        <v>506</v>
      </c>
      <c r="C507" s="19" t="s">
        <v>38</v>
      </c>
      <c r="D507" s="42">
        <f>SUM(E507:U507)</f>
        <v>0</v>
      </c>
      <c r="E507" s="28">
        <v>0</v>
      </c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</row>
    <row r="508" spans="1:21" ht="15.75">
      <c r="A508" s="86"/>
      <c r="B508" s="49"/>
      <c r="C508" s="19" t="s">
        <v>20</v>
      </c>
      <c r="D508" s="70">
        <f>SUM(E508:U508)</f>
        <v>0</v>
      </c>
      <c r="E508" s="17">
        <v>0</v>
      </c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ht="15" customHeight="1">
      <c r="A509" s="87" t="s">
        <v>507</v>
      </c>
      <c r="B509" s="49" t="s">
        <v>508</v>
      </c>
      <c r="C509" s="19" t="s">
        <v>38</v>
      </c>
      <c r="D509" s="42">
        <f>SUM(E509:U509)</f>
        <v>0</v>
      </c>
      <c r="E509" s="28">
        <v>0</v>
      </c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</row>
    <row r="510" spans="1:21" ht="15.75">
      <c r="A510" s="86"/>
      <c r="B510" s="49"/>
      <c r="C510" s="19" t="s">
        <v>20</v>
      </c>
      <c r="D510" s="70">
        <f>SUM(E510:U510)</f>
        <v>0</v>
      </c>
      <c r="E510" s="17">
        <v>0</v>
      </c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ht="15" customHeight="1">
      <c r="A511" s="87" t="s">
        <v>509</v>
      </c>
      <c r="B511" s="23" t="s">
        <v>407</v>
      </c>
      <c r="C511" s="19" t="s">
        <v>38</v>
      </c>
      <c r="D511" s="42">
        <f>SUM(E511:U511)</f>
        <v>0</v>
      </c>
      <c r="E511" s="28">
        <v>0</v>
      </c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</row>
    <row r="512" spans="1:21" ht="15.75">
      <c r="A512" s="86"/>
      <c r="B512" s="23"/>
      <c r="C512" s="19" t="s">
        <v>20</v>
      </c>
      <c r="D512" s="70">
        <f>SUM(E512:U512)</f>
        <v>0</v>
      </c>
      <c r="E512" s="17">
        <v>0</v>
      </c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ht="47.25">
      <c r="A513" s="35" t="s">
        <v>112</v>
      </c>
      <c r="B513" s="34" t="s">
        <v>510</v>
      </c>
      <c r="C513" s="47"/>
      <c r="D513" s="70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ht="15.75">
      <c r="A514" s="37" t="s">
        <v>114</v>
      </c>
      <c r="B514" s="38" t="s">
        <v>511</v>
      </c>
      <c r="C514" s="47"/>
      <c r="D514" s="70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ht="15.75">
      <c r="A515" s="37" t="s">
        <v>512</v>
      </c>
      <c r="B515" s="36" t="s">
        <v>513</v>
      </c>
      <c r="C515" s="47" t="s">
        <v>38</v>
      </c>
      <c r="D515" s="42">
        <f>SUM(E515:U515)</f>
        <v>0</v>
      </c>
      <c r="E515" s="28">
        <v>0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</row>
    <row r="516" spans="1:21" ht="15.75">
      <c r="A516" s="37" t="s">
        <v>514</v>
      </c>
      <c r="B516" s="36" t="s">
        <v>515</v>
      </c>
      <c r="C516" s="47" t="s">
        <v>20</v>
      </c>
      <c r="D516" s="70">
        <f>SUM(E516:U516)</f>
        <v>0</v>
      </c>
      <c r="E516" s="17">
        <v>0</v>
      </c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ht="15.75">
      <c r="A517" s="37" t="s">
        <v>516</v>
      </c>
      <c r="B517" s="36" t="s">
        <v>517</v>
      </c>
      <c r="C517" s="47" t="s">
        <v>38</v>
      </c>
      <c r="D517" s="42">
        <f>SUM(E517:U517)</f>
        <v>0</v>
      </c>
      <c r="E517" s="28">
        <v>0</v>
      </c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</row>
    <row r="518" spans="1:21" ht="15.75">
      <c r="A518" s="37" t="s">
        <v>518</v>
      </c>
      <c r="B518" s="36" t="s">
        <v>519</v>
      </c>
      <c r="C518" s="47" t="s">
        <v>38</v>
      </c>
      <c r="D518" s="42">
        <f>SUM(E518:U518)</f>
        <v>0</v>
      </c>
      <c r="E518" s="28">
        <v>0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</row>
    <row r="519" spans="1:21" ht="15.75">
      <c r="A519" s="87" t="s">
        <v>520</v>
      </c>
      <c r="B519" s="36" t="s">
        <v>349</v>
      </c>
      <c r="C519" s="47" t="s">
        <v>38</v>
      </c>
      <c r="D519" s="104">
        <f>SUM(E519:U519)</f>
        <v>0</v>
      </c>
      <c r="E519" s="28">
        <v>0</v>
      </c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</row>
    <row r="520" spans="1:21" ht="15.75">
      <c r="A520" s="37" t="s">
        <v>521</v>
      </c>
      <c r="B520" s="36" t="s">
        <v>522</v>
      </c>
      <c r="C520" s="47" t="s">
        <v>38</v>
      </c>
      <c r="D520" s="42">
        <f>SUM(E520:U520)</f>
        <v>0</v>
      </c>
      <c r="E520" s="28">
        <v>0</v>
      </c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</row>
    <row r="521" spans="1:21" ht="31.5">
      <c r="A521" s="37" t="s">
        <v>115</v>
      </c>
      <c r="B521" s="38" t="s">
        <v>523</v>
      </c>
      <c r="C521" s="47"/>
      <c r="D521" s="70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ht="15.75">
      <c r="A522" s="37" t="s">
        <v>524</v>
      </c>
      <c r="B522" s="36" t="s">
        <v>513</v>
      </c>
      <c r="C522" s="47" t="s">
        <v>38</v>
      </c>
      <c r="D522" s="42">
        <f>SUM(E522:U522)</f>
        <v>0</v>
      </c>
      <c r="E522" s="28">
        <v>0</v>
      </c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</row>
    <row r="523" spans="1:21" ht="15.75">
      <c r="A523" s="37" t="s">
        <v>525</v>
      </c>
      <c r="B523" s="36" t="s">
        <v>515</v>
      </c>
      <c r="C523" s="47" t="s">
        <v>20</v>
      </c>
      <c r="D523" s="70">
        <f>SUM(E523:U523)</f>
        <v>0</v>
      </c>
      <c r="E523" s="17">
        <v>0</v>
      </c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ht="15.75">
      <c r="A524" s="37" t="s">
        <v>526</v>
      </c>
      <c r="B524" s="36" t="s">
        <v>517</v>
      </c>
      <c r="C524" s="47" t="s">
        <v>38</v>
      </c>
      <c r="D524" s="42">
        <f>SUM(E524:U524)</f>
        <v>0</v>
      </c>
      <c r="E524" s="28">
        <v>0</v>
      </c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</row>
    <row r="525" spans="1:21" ht="15.75">
      <c r="A525" s="37" t="s">
        <v>527</v>
      </c>
      <c r="B525" s="36" t="s">
        <v>519</v>
      </c>
      <c r="C525" s="47" t="s">
        <v>38</v>
      </c>
      <c r="D525" s="42">
        <f>SUM(E525:U525)</f>
        <v>0</v>
      </c>
      <c r="E525" s="28">
        <v>0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</row>
    <row r="526" spans="1:21" ht="15.75">
      <c r="A526" s="87" t="s">
        <v>528</v>
      </c>
      <c r="B526" s="36" t="s">
        <v>349</v>
      </c>
      <c r="C526" s="47" t="s">
        <v>38</v>
      </c>
      <c r="D526" s="104">
        <f>SUM(E526:U526)</f>
        <v>0</v>
      </c>
      <c r="E526" s="28">
        <v>0</v>
      </c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</row>
    <row r="527" spans="1:21" ht="15.75">
      <c r="A527" s="37" t="s">
        <v>529</v>
      </c>
      <c r="B527" s="36" t="s">
        <v>522</v>
      </c>
      <c r="C527" s="47" t="s">
        <v>38</v>
      </c>
      <c r="D527" s="42">
        <f>SUM(E527:U527)</f>
        <v>0</v>
      </c>
      <c r="E527" s="28">
        <v>0</v>
      </c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</row>
    <row r="528" spans="1:21" ht="15.75">
      <c r="A528" s="35" t="s">
        <v>119</v>
      </c>
      <c r="B528" s="34" t="s">
        <v>530</v>
      </c>
      <c r="C528" s="47" t="s">
        <v>38</v>
      </c>
      <c r="D528" s="42">
        <f>SUM(D529:D535)</f>
        <v>5</v>
      </c>
      <c r="E528" s="42">
        <v>5</v>
      </c>
      <c r="F528" s="42">
        <f>SUM(F529:F535)</f>
        <v>0</v>
      </c>
      <c r="G528" s="42">
        <f>SUM(G529:G535)</f>
        <v>0</v>
      </c>
      <c r="H528" s="42">
        <f>SUM(H529:H535)</f>
        <v>0</v>
      </c>
      <c r="I528" s="42">
        <f>SUM(I529:I535)</f>
        <v>0</v>
      </c>
      <c r="J528" s="42">
        <f>SUM(J529:J535)</f>
        <v>0</v>
      </c>
      <c r="K528" s="42">
        <f>SUM(K529:K535)</f>
        <v>0</v>
      </c>
      <c r="L528" s="42">
        <f>SUM(L529:L535)</f>
        <v>0</v>
      </c>
      <c r="M528" s="42">
        <f>SUM(M529:M535)</f>
        <v>0</v>
      </c>
      <c r="N528" s="42">
        <f>SUM(N529:N535)</f>
        <v>0</v>
      </c>
      <c r="O528" s="42">
        <f>SUM(O529:O535)</f>
        <v>0</v>
      </c>
      <c r="P528" s="42">
        <f>SUM(P529:P535)</f>
        <v>0</v>
      </c>
      <c r="Q528" s="42">
        <f>SUM(Q529:Q535)</f>
        <v>0</v>
      </c>
      <c r="R528" s="42">
        <f>SUM(R529:R535)</f>
        <v>0</v>
      </c>
      <c r="S528" s="42">
        <f>SUM(S529:S535)</f>
        <v>0</v>
      </c>
      <c r="T528" s="42">
        <f>SUM(T529:T535)</f>
        <v>0</v>
      </c>
      <c r="U528" s="42">
        <f>SUM(U529:U535)</f>
        <v>0</v>
      </c>
    </row>
    <row r="529" spans="1:21" ht="15.75">
      <c r="A529" s="37" t="s">
        <v>121</v>
      </c>
      <c r="B529" s="36" t="s">
        <v>531</v>
      </c>
      <c r="C529" s="47" t="s">
        <v>38</v>
      </c>
      <c r="D529" s="42">
        <f>SUM(E529:U529)</f>
        <v>0</v>
      </c>
      <c r="E529" s="28">
        <v>0</v>
      </c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</row>
    <row r="530" spans="1:21" ht="15.75">
      <c r="A530" s="37" t="s">
        <v>123</v>
      </c>
      <c r="B530" s="36" t="s">
        <v>532</v>
      </c>
      <c r="C530" s="47" t="s">
        <v>38</v>
      </c>
      <c r="D530" s="42">
        <f>SUM(E530:U530)</f>
        <v>1</v>
      </c>
      <c r="E530" s="28">
        <v>1</v>
      </c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</row>
    <row r="531" spans="1:21" ht="15.75">
      <c r="A531" s="37" t="s">
        <v>125</v>
      </c>
      <c r="B531" s="36" t="s">
        <v>533</v>
      </c>
      <c r="C531" s="47" t="s">
        <v>38</v>
      </c>
      <c r="D531" s="42">
        <f>SUM(E531:U531)</f>
        <v>0</v>
      </c>
      <c r="E531" s="28">
        <v>0</v>
      </c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</row>
    <row r="532" spans="1:21" ht="15.75">
      <c r="A532" s="37" t="s">
        <v>128</v>
      </c>
      <c r="B532" s="36" t="s">
        <v>534</v>
      </c>
      <c r="C532" s="47" t="s">
        <v>38</v>
      </c>
      <c r="D532" s="42">
        <f>SUM(E532:U532)</f>
        <v>1</v>
      </c>
      <c r="E532" s="28">
        <v>1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</row>
    <row r="533" spans="1:21" ht="31.5">
      <c r="A533" s="37" t="s">
        <v>130</v>
      </c>
      <c r="B533" s="36" t="s">
        <v>535</v>
      </c>
      <c r="C533" s="47" t="s">
        <v>38</v>
      </c>
      <c r="D533" s="42">
        <f>SUM(E533:U533)</f>
        <v>1</v>
      </c>
      <c r="E533" s="28">
        <v>1</v>
      </c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</row>
    <row r="534" spans="1:21" ht="15.75">
      <c r="A534" s="37" t="s">
        <v>536</v>
      </c>
      <c r="B534" s="36" t="s">
        <v>537</v>
      </c>
      <c r="C534" s="47" t="s">
        <v>38</v>
      </c>
      <c r="D534" s="42">
        <f>SUM(E534:U534)</f>
        <v>0</v>
      </c>
      <c r="E534" s="28">
        <v>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</row>
    <row r="535" spans="1:21" ht="15.75">
      <c r="A535" s="48">
        <v>9.7</v>
      </c>
      <c r="B535" s="36" t="s">
        <v>538</v>
      </c>
      <c r="C535" s="47" t="s">
        <v>38</v>
      </c>
      <c r="D535" s="42">
        <f>SUM(E535:U535)</f>
        <v>2</v>
      </c>
      <c r="E535" s="28">
        <v>2</v>
      </c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</row>
    <row r="536" spans="1:21" ht="33.75" customHeight="1">
      <c r="A536" s="135" t="s">
        <v>539</v>
      </c>
      <c r="B536" s="135"/>
      <c r="C536" s="135"/>
      <c r="D536" s="135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</row>
    <row r="537" spans="1:21" ht="31.5">
      <c r="A537" s="25" t="s">
        <v>173</v>
      </c>
      <c r="B537" s="26" t="s">
        <v>540</v>
      </c>
      <c r="C537" s="19"/>
      <c r="D537" s="32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</row>
    <row r="538" spans="1:21" ht="15" customHeight="1">
      <c r="A538" s="30" t="s">
        <v>175</v>
      </c>
      <c r="B538" s="23" t="s">
        <v>541</v>
      </c>
      <c r="C538" s="19" t="s">
        <v>38</v>
      </c>
      <c r="D538" s="104">
        <f>SUM(E538:U538)</f>
        <v>1</v>
      </c>
      <c r="E538" s="28">
        <v>1</v>
      </c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</row>
    <row r="539" spans="1:21" ht="15.75">
      <c r="A539" s="29"/>
      <c r="B539" s="23"/>
      <c r="C539" s="19" t="s">
        <v>542</v>
      </c>
      <c r="D539" s="63">
        <f>SUM(E539:U539)</f>
        <v>4850</v>
      </c>
      <c r="E539" s="10">
        <v>4850</v>
      </c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 ht="15" customHeight="1">
      <c r="A540" s="30" t="s">
        <v>177</v>
      </c>
      <c r="B540" s="23" t="s">
        <v>543</v>
      </c>
      <c r="C540" s="19" t="s">
        <v>38</v>
      </c>
      <c r="D540" s="104">
        <f>SUM(E540:U540)</f>
        <v>1</v>
      </c>
      <c r="E540" s="28">
        <v>1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</row>
    <row r="541" spans="1:21" ht="15.75">
      <c r="A541" s="29"/>
      <c r="B541" s="23"/>
      <c r="C541" s="19" t="s">
        <v>542</v>
      </c>
      <c r="D541" s="63">
        <f>SUM(E541:U541)</f>
        <v>4850</v>
      </c>
      <c r="E541" s="10">
        <v>4850</v>
      </c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1:21" ht="15" customHeight="1">
      <c r="A542" s="30" t="s">
        <v>545</v>
      </c>
      <c r="B542" s="23" t="s">
        <v>546</v>
      </c>
      <c r="C542" s="19" t="s">
        <v>38</v>
      </c>
      <c r="D542" s="104">
        <f>SUM(E542:U542)</f>
        <v>0</v>
      </c>
      <c r="E542" s="28">
        <v>0</v>
      </c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</row>
    <row r="543" spans="1:21" ht="15.75">
      <c r="A543" s="29"/>
      <c r="B543" s="23"/>
      <c r="C543" s="19" t="s">
        <v>542</v>
      </c>
      <c r="D543" s="63">
        <f>SUM(E543:U543)</f>
        <v>0</v>
      </c>
      <c r="E543" s="10">
        <v>0</v>
      </c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1:21" ht="31.5">
      <c r="A544" s="30" t="s">
        <v>181</v>
      </c>
      <c r="B544" s="23" t="s">
        <v>548</v>
      </c>
      <c r="C544" s="19" t="s">
        <v>549</v>
      </c>
      <c r="D544" s="63">
        <f>SUM(E544:U544)</f>
        <v>4850</v>
      </c>
      <c r="E544" s="10">
        <v>4850</v>
      </c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1:21" ht="15.75">
      <c r="A545" s="30" t="s">
        <v>183</v>
      </c>
      <c r="B545" s="23" t="s">
        <v>550</v>
      </c>
      <c r="C545" s="19" t="s">
        <v>551</v>
      </c>
      <c r="D545" s="63">
        <f>SUM(E545:U545)</f>
        <v>4850</v>
      </c>
      <c r="E545" s="10">
        <v>4850</v>
      </c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1:21" ht="15" customHeight="1">
      <c r="A546" s="30" t="s">
        <v>189</v>
      </c>
      <c r="B546" s="23" t="s">
        <v>552</v>
      </c>
      <c r="C546" s="19" t="s">
        <v>38</v>
      </c>
      <c r="D546" s="104">
        <f>SUM(E546:U546)</f>
        <v>2</v>
      </c>
      <c r="E546" s="28">
        <v>2</v>
      </c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</row>
    <row r="547" spans="1:21" ht="15.75">
      <c r="A547" s="29"/>
      <c r="B547" s="23"/>
      <c r="C547" s="19" t="s">
        <v>551</v>
      </c>
      <c r="D547" s="63">
        <f>SUM(E547:U547)</f>
        <v>1.5</v>
      </c>
      <c r="E547" s="10">
        <v>1.5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ht="15" customHeight="1">
      <c r="A548" s="30" t="s">
        <v>191</v>
      </c>
      <c r="B548" s="23" t="s">
        <v>550</v>
      </c>
      <c r="C548" s="19" t="s">
        <v>38</v>
      </c>
      <c r="D548" s="104">
        <f>SUM(E548:U548)</f>
        <v>2</v>
      </c>
      <c r="E548" s="28">
        <v>2</v>
      </c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</row>
    <row r="549" spans="1:21" ht="15.75">
      <c r="A549" s="29"/>
      <c r="B549" s="23"/>
      <c r="C549" s="19" t="s">
        <v>551</v>
      </c>
      <c r="D549" s="63">
        <f>SUM(E549:U549)</f>
        <v>1.5</v>
      </c>
      <c r="E549" s="10">
        <v>1.5</v>
      </c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ht="15.75">
      <c r="A550" s="25" t="s">
        <v>201</v>
      </c>
      <c r="B550" s="26" t="s">
        <v>555</v>
      </c>
      <c r="C550" s="19"/>
      <c r="D550" s="6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</row>
    <row r="551" spans="1:21" ht="15" customHeight="1">
      <c r="A551" s="30" t="s">
        <v>18</v>
      </c>
      <c r="B551" s="23" t="s">
        <v>556</v>
      </c>
      <c r="C551" s="19" t="s">
        <v>38</v>
      </c>
      <c r="D551" s="104">
        <f>SUM(E551:U551)</f>
        <v>49</v>
      </c>
      <c r="E551" s="28">
        <v>49</v>
      </c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</row>
    <row r="552" spans="1:21" ht="15.75">
      <c r="A552" s="29"/>
      <c r="B552" s="23"/>
      <c r="C552" s="19" t="s">
        <v>542</v>
      </c>
      <c r="D552" s="63">
        <f>SUM(E552:U552)</f>
        <v>4850</v>
      </c>
      <c r="E552" s="10">
        <v>4850</v>
      </c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1:21" ht="15" customHeight="1">
      <c r="A553" s="30" t="s">
        <v>21</v>
      </c>
      <c r="B553" s="23" t="s">
        <v>558</v>
      </c>
      <c r="C553" s="19" t="s">
        <v>38</v>
      </c>
      <c r="D553" s="104">
        <f>SUM(E553:U553)</f>
        <v>49</v>
      </c>
      <c r="E553" s="28">
        <v>49</v>
      </c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</row>
    <row r="554" spans="1:21" ht="15.75">
      <c r="A554" s="29"/>
      <c r="B554" s="23"/>
      <c r="C554" s="19" t="s">
        <v>542</v>
      </c>
      <c r="D554" s="63">
        <f>SUM(E554:U554)</f>
        <v>4850</v>
      </c>
      <c r="E554" s="10">
        <v>4850</v>
      </c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 ht="15" customHeight="1">
      <c r="A555" s="30" t="s">
        <v>560</v>
      </c>
      <c r="B555" s="23" t="s">
        <v>561</v>
      </c>
      <c r="C555" s="19" t="s">
        <v>38</v>
      </c>
      <c r="D555" s="104">
        <f>SUM(E555:U555)</f>
        <v>3</v>
      </c>
      <c r="E555" s="28">
        <v>3</v>
      </c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</row>
    <row r="556" spans="1:21" ht="15.75">
      <c r="A556" s="29"/>
      <c r="B556" s="23"/>
      <c r="C556" s="19" t="s">
        <v>542</v>
      </c>
      <c r="D556" s="63">
        <f>SUM(E556:U556)</f>
        <v>200</v>
      </c>
      <c r="E556" s="10">
        <v>200</v>
      </c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 ht="30" customHeight="1">
      <c r="A557" s="136" t="s">
        <v>563</v>
      </c>
      <c r="B557" s="136"/>
      <c r="C557" s="136"/>
      <c r="D557" s="136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ht="47.25">
      <c r="A558" s="118">
        <v>1</v>
      </c>
      <c r="B558" s="119" t="s">
        <v>564</v>
      </c>
      <c r="C558" s="19" t="s">
        <v>565</v>
      </c>
      <c r="D558" s="70">
        <f>SUM(D559:D561)</f>
        <v>0</v>
      </c>
      <c r="E558" s="70">
        <v>0</v>
      </c>
      <c r="F558" s="70">
        <f>SUM(F559:F561)</f>
        <v>0</v>
      </c>
      <c r="G558" s="70">
        <f>SUM(G559:G561)</f>
        <v>0</v>
      </c>
      <c r="H558" s="70">
        <f>SUM(H559:H561)</f>
        <v>0</v>
      </c>
      <c r="I558" s="70">
        <f>SUM(I559:I561)</f>
        <v>0</v>
      </c>
      <c r="J558" s="70">
        <f>SUM(J559:J561)</f>
        <v>0</v>
      </c>
      <c r="K558" s="70">
        <f>SUM(K559:K561)</f>
        <v>0</v>
      </c>
      <c r="L558" s="70">
        <f>SUM(L559:L561)</f>
        <v>0</v>
      </c>
      <c r="M558" s="70">
        <f>SUM(M559:M561)</f>
        <v>0</v>
      </c>
      <c r="N558" s="70">
        <f>SUM(N559:N561)</f>
        <v>0</v>
      </c>
      <c r="O558" s="70">
        <f>SUM(O559:O561)</f>
        <v>0</v>
      </c>
      <c r="P558" s="70">
        <f>SUM(P559:P561)</f>
        <v>0</v>
      </c>
      <c r="Q558" s="70">
        <f>SUM(Q559:Q561)</f>
        <v>0</v>
      </c>
      <c r="R558" s="70">
        <f>SUM(R559:R561)</f>
        <v>0</v>
      </c>
      <c r="S558" s="70">
        <f>SUM(S559:S561)</f>
        <v>0</v>
      </c>
      <c r="T558" s="70">
        <f>SUM(T559:T561)</f>
        <v>0</v>
      </c>
      <c r="U558" s="70">
        <f>SUM(U559:U561)</f>
        <v>0</v>
      </c>
    </row>
    <row r="559" spans="1:21" ht="15.75">
      <c r="A559" s="48">
        <v>1.1</v>
      </c>
      <c r="B559" s="120" t="s">
        <v>566</v>
      </c>
      <c r="C559" s="19" t="s">
        <v>565</v>
      </c>
      <c r="D559" s="63">
        <f>SUM(E559:U559)</f>
        <v>0</v>
      </c>
      <c r="E559" s="73">
        <v>0</v>
      </c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</row>
    <row r="560" spans="1:21" ht="15.75">
      <c r="A560" s="48">
        <v>1.2</v>
      </c>
      <c r="B560" s="120" t="s">
        <v>567</v>
      </c>
      <c r="C560" s="19" t="s">
        <v>565</v>
      </c>
      <c r="D560" s="63">
        <f>SUM(E560:U560)</f>
        <v>0</v>
      </c>
      <c r="E560" s="73">
        <v>0</v>
      </c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</row>
    <row r="561" spans="1:21" ht="31.5">
      <c r="A561" s="48">
        <v>1.3</v>
      </c>
      <c r="B561" s="120" t="s">
        <v>568</v>
      </c>
      <c r="C561" s="19" t="s">
        <v>565</v>
      </c>
      <c r="D561" s="63">
        <f>SUM(E561:U561)</f>
        <v>0</v>
      </c>
      <c r="E561" s="73">
        <v>0</v>
      </c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</row>
    <row r="562" spans="1:21" ht="63">
      <c r="A562" s="118">
        <v>2</v>
      </c>
      <c r="B562" s="121" t="s">
        <v>569</v>
      </c>
      <c r="C562" s="19" t="s">
        <v>38</v>
      </c>
      <c r="D562" s="42">
        <f>SUM(D563:D565)</f>
        <v>1</v>
      </c>
      <c r="E562" s="42">
        <v>1</v>
      </c>
      <c r="F562" s="42">
        <f>SUM(F563:F565)</f>
        <v>0</v>
      </c>
      <c r="G562" s="42">
        <f>SUM(G563:G565)</f>
        <v>0</v>
      </c>
      <c r="H562" s="42">
        <f>SUM(H563:H565)</f>
        <v>0</v>
      </c>
      <c r="I562" s="42">
        <f>SUM(I563:I565)</f>
        <v>0</v>
      </c>
      <c r="J562" s="42">
        <f>SUM(J563:J565)</f>
        <v>0</v>
      </c>
      <c r="K562" s="42">
        <f>SUM(K563:K565)</f>
        <v>0</v>
      </c>
      <c r="L562" s="42">
        <f>SUM(L563:L565)</f>
        <v>0</v>
      </c>
      <c r="M562" s="42">
        <f>SUM(M563:M565)</f>
        <v>0</v>
      </c>
      <c r="N562" s="42">
        <f>SUM(N563:N565)</f>
        <v>0</v>
      </c>
      <c r="O562" s="42">
        <f>SUM(O563:O565)</f>
        <v>0</v>
      </c>
      <c r="P562" s="42">
        <f>SUM(P563:P565)</f>
        <v>0</v>
      </c>
      <c r="Q562" s="42">
        <f>SUM(Q563:Q565)</f>
        <v>0</v>
      </c>
      <c r="R562" s="42">
        <f>SUM(R563:R565)</f>
        <v>0</v>
      </c>
      <c r="S562" s="42">
        <f>SUM(S563:S565)</f>
        <v>0</v>
      </c>
      <c r="T562" s="42">
        <f>SUM(T563:T565)</f>
        <v>0</v>
      </c>
      <c r="U562" s="42">
        <f>SUM(U563:U565)</f>
        <v>0</v>
      </c>
    </row>
    <row r="563" spans="1:21" ht="15.75">
      <c r="A563" s="48">
        <v>2.1</v>
      </c>
      <c r="B563" s="120" t="s">
        <v>570</v>
      </c>
      <c r="C563" s="19" t="s">
        <v>38</v>
      </c>
      <c r="D563" s="104">
        <f>SUM(E563:U563)</f>
        <v>1</v>
      </c>
      <c r="E563" s="72">
        <v>1</v>
      </c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</row>
    <row r="564" spans="1:21" ht="15.75">
      <c r="A564" s="48">
        <v>2.2</v>
      </c>
      <c r="B564" s="120" t="s">
        <v>571</v>
      </c>
      <c r="C564" s="19" t="s">
        <v>38</v>
      </c>
      <c r="D564" s="104">
        <f>SUM(E564:U564)</f>
        <v>0</v>
      </c>
      <c r="E564" s="72">
        <v>0</v>
      </c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</row>
    <row r="565" spans="1:21" ht="15.75">
      <c r="A565" s="48">
        <v>2.3</v>
      </c>
      <c r="B565" s="120" t="s">
        <v>572</v>
      </c>
      <c r="C565" s="19" t="s">
        <v>38</v>
      </c>
      <c r="D565" s="104">
        <f>SUM(E565:U565)</f>
        <v>0</v>
      </c>
      <c r="E565" s="72">
        <v>0</v>
      </c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</row>
  </sheetData>
  <sheetProtection/>
  <mergeCells count="204">
    <mergeCell ref="S1:U1"/>
    <mergeCell ref="Q3:T3"/>
    <mergeCell ref="A4:D4"/>
    <mergeCell ref="E4:J4"/>
    <mergeCell ref="E5:J5"/>
    <mergeCell ref="E8:U8"/>
    <mergeCell ref="A8:A9"/>
    <mergeCell ref="B8:B9"/>
    <mergeCell ref="C8:C9"/>
    <mergeCell ref="D8:D9"/>
    <mergeCell ref="A10:D10"/>
    <mergeCell ref="A114:D114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76:D176"/>
    <mergeCell ref="A198:A200"/>
    <mergeCell ref="A201:A203"/>
    <mergeCell ref="A208:A210"/>
    <mergeCell ref="A211:A213"/>
    <mergeCell ref="A218:A220"/>
    <mergeCell ref="A221:A223"/>
    <mergeCell ref="A244:D244"/>
    <mergeCell ref="A305:D305"/>
    <mergeCell ref="A346:A347"/>
    <mergeCell ref="B346:B347"/>
    <mergeCell ref="A348:A349"/>
    <mergeCell ref="B348:B349"/>
    <mergeCell ref="A350:A351"/>
    <mergeCell ref="B350:B351"/>
    <mergeCell ref="A352:A353"/>
    <mergeCell ref="B352:B353"/>
    <mergeCell ref="A354:A355"/>
    <mergeCell ref="B354:B355"/>
    <mergeCell ref="A356:A357"/>
    <mergeCell ref="B356:B357"/>
    <mergeCell ref="A358:A359"/>
    <mergeCell ref="B358:B359"/>
    <mergeCell ref="A360:A361"/>
    <mergeCell ref="B360:B361"/>
    <mergeCell ref="A362:A363"/>
    <mergeCell ref="B362:B363"/>
    <mergeCell ref="A364:A365"/>
    <mergeCell ref="B364:B365"/>
    <mergeCell ref="A366:A367"/>
    <mergeCell ref="B366:B367"/>
    <mergeCell ref="A368:A369"/>
    <mergeCell ref="B368:B369"/>
    <mergeCell ref="A370:A371"/>
    <mergeCell ref="B370:B371"/>
    <mergeCell ref="A372:A373"/>
    <mergeCell ref="B372:B373"/>
    <mergeCell ref="A374:A375"/>
    <mergeCell ref="B374:B375"/>
    <mergeCell ref="A376:A377"/>
    <mergeCell ref="B376:B377"/>
    <mergeCell ref="A378:A379"/>
    <mergeCell ref="B378:B379"/>
    <mergeCell ref="A380:A381"/>
    <mergeCell ref="B380:B381"/>
    <mergeCell ref="A382:A383"/>
    <mergeCell ref="B382:B383"/>
    <mergeCell ref="A384:A385"/>
    <mergeCell ref="B384:B385"/>
    <mergeCell ref="A386:A387"/>
    <mergeCell ref="B386:B387"/>
    <mergeCell ref="A388:A389"/>
    <mergeCell ref="B388:B389"/>
    <mergeCell ref="A390:A391"/>
    <mergeCell ref="B390:B391"/>
    <mergeCell ref="A392:A393"/>
    <mergeCell ref="B392:B393"/>
    <mergeCell ref="A394:A395"/>
    <mergeCell ref="B394:B395"/>
    <mergeCell ref="A396:A397"/>
    <mergeCell ref="B396:B397"/>
    <mergeCell ref="A398:A399"/>
    <mergeCell ref="B398:B399"/>
    <mergeCell ref="A400:A401"/>
    <mergeCell ref="B400:B401"/>
    <mergeCell ref="A402:A403"/>
    <mergeCell ref="B402:B403"/>
    <mergeCell ref="A404:A405"/>
    <mergeCell ref="B404:B405"/>
    <mergeCell ref="A406:A407"/>
    <mergeCell ref="B406:B407"/>
    <mergeCell ref="A408:A409"/>
    <mergeCell ref="B408:B409"/>
    <mergeCell ref="A410:A411"/>
    <mergeCell ref="B410:B411"/>
    <mergeCell ref="A412:A413"/>
    <mergeCell ref="B412:B413"/>
    <mergeCell ref="A414:A415"/>
    <mergeCell ref="B414:B415"/>
    <mergeCell ref="A416:A417"/>
    <mergeCell ref="B416:B417"/>
    <mergeCell ref="A418:A419"/>
    <mergeCell ref="B418:B419"/>
    <mergeCell ref="A431:A432"/>
    <mergeCell ref="B431:B432"/>
    <mergeCell ref="A433:A434"/>
    <mergeCell ref="B433:B434"/>
    <mergeCell ref="A435:A436"/>
    <mergeCell ref="B435:B436"/>
    <mergeCell ref="A437:A438"/>
    <mergeCell ref="B437:B438"/>
    <mergeCell ref="A439:A440"/>
    <mergeCell ref="B439:B440"/>
    <mergeCell ref="A441:A442"/>
    <mergeCell ref="B441:B442"/>
    <mergeCell ref="A443:A444"/>
    <mergeCell ref="B443:B444"/>
    <mergeCell ref="A445:A446"/>
    <mergeCell ref="B445:B446"/>
    <mergeCell ref="A447:A448"/>
    <mergeCell ref="B447:B448"/>
    <mergeCell ref="A449:A450"/>
    <mergeCell ref="B449:B450"/>
    <mergeCell ref="A451:A452"/>
    <mergeCell ref="B451:B452"/>
    <mergeCell ref="A453:A454"/>
    <mergeCell ref="B453:B454"/>
    <mergeCell ref="A455:A456"/>
    <mergeCell ref="B455:B456"/>
    <mergeCell ref="A457:A458"/>
    <mergeCell ref="B457:B458"/>
    <mergeCell ref="A459:A460"/>
    <mergeCell ref="B459:B460"/>
    <mergeCell ref="A461:A462"/>
    <mergeCell ref="B461:B462"/>
    <mergeCell ref="A463:A464"/>
    <mergeCell ref="B463:B464"/>
    <mergeCell ref="A465:A466"/>
    <mergeCell ref="B465:B466"/>
    <mergeCell ref="A467:A468"/>
    <mergeCell ref="B467:B468"/>
    <mergeCell ref="A469:A470"/>
    <mergeCell ref="B469:B470"/>
    <mergeCell ref="A471:A472"/>
    <mergeCell ref="B471:B472"/>
    <mergeCell ref="A473:A474"/>
    <mergeCell ref="B473:B474"/>
    <mergeCell ref="A475:A476"/>
    <mergeCell ref="B475:B476"/>
    <mergeCell ref="A477:A478"/>
    <mergeCell ref="B477:B478"/>
    <mergeCell ref="A479:A480"/>
    <mergeCell ref="B479:B480"/>
    <mergeCell ref="A481:A482"/>
    <mergeCell ref="B481:B482"/>
    <mergeCell ref="A483:A484"/>
    <mergeCell ref="B483:B484"/>
    <mergeCell ref="A485:A486"/>
    <mergeCell ref="B485:B486"/>
    <mergeCell ref="A487:A488"/>
    <mergeCell ref="B487:B488"/>
    <mergeCell ref="A489:A490"/>
    <mergeCell ref="B489:B490"/>
    <mergeCell ref="A491:A492"/>
    <mergeCell ref="B491:B492"/>
    <mergeCell ref="A493:A494"/>
    <mergeCell ref="B493:B494"/>
    <mergeCell ref="A495:A496"/>
    <mergeCell ref="B495:B496"/>
    <mergeCell ref="A497:A498"/>
    <mergeCell ref="B497:B498"/>
    <mergeCell ref="A499:A500"/>
    <mergeCell ref="B499:B500"/>
    <mergeCell ref="A501:A502"/>
    <mergeCell ref="B501:B502"/>
    <mergeCell ref="A503:A504"/>
    <mergeCell ref="B503:B504"/>
    <mergeCell ref="A505:A506"/>
    <mergeCell ref="B505:B506"/>
    <mergeCell ref="A507:A508"/>
    <mergeCell ref="B507:B508"/>
    <mergeCell ref="A509:A510"/>
    <mergeCell ref="B509:B510"/>
    <mergeCell ref="A511:A512"/>
    <mergeCell ref="B511:B512"/>
    <mergeCell ref="A536:D536"/>
    <mergeCell ref="A538:A539"/>
    <mergeCell ref="B538:B539"/>
    <mergeCell ref="A540:A541"/>
    <mergeCell ref="B540:B541"/>
    <mergeCell ref="A542:A543"/>
    <mergeCell ref="B542:B543"/>
    <mergeCell ref="A546:A547"/>
    <mergeCell ref="B546:B547"/>
    <mergeCell ref="A548:A549"/>
    <mergeCell ref="B548:B549"/>
    <mergeCell ref="A551:A552"/>
    <mergeCell ref="B551:B552"/>
    <mergeCell ref="A553:A554"/>
    <mergeCell ref="B553:B554"/>
    <mergeCell ref="A555:A556"/>
    <mergeCell ref="B555:B556"/>
    <mergeCell ref="A557:D557"/>
  </mergeCells>
  <printOptions/>
  <pageMargins left="0.6986111111111111" right="0.6986111111111111" top="0.75" bottom="0.75" header="0.5111111111111111" footer="0.5111111111111111"/>
  <pageSetup fitToWidth="100" horizontalDpi="30066" verticalDpi="30066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652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ПМГО УГЗ</dc:creator>
  <cp:keywords/>
  <dc:description/>
  <cp:lastModifiedBy/>
  <dcterms:created xsi:type="dcterms:W3CDTF">2016-12-08T16:18:22Z</dcterms:created>
  <dcterms:modified xsi:type="dcterms:W3CDTF">2015-12-09T17:21:11Z</dcterms:modified>
  <cp:category/>
  <cp:version/>
  <cp:contentType/>
  <cp:contentStatus/>
</cp:coreProperties>
</file>